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<sst xmlns="http://schemas.openxmlformats.org/spreadsheetml/2006/main" count="199" uniqueCount="140">
  <si>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</si>
  <si>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</si>
  <si>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</si>
  <si>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</si>
  <si>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</si>
  <si>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</si>
  <si>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</si>
  <si>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</si>
  <si>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</si>
  <si>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</si>
  <si>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</si>
  <si>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</si>
  <si>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</si>
  <si>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</si>
  <si>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</si>
  <si>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</si>
  <si>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</si>
  <si>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</si>
  <si>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</si>
  <si>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</si>
  <si>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</si>
  <si>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</si>
  <si>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</si>
  <si>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</si>
  <si>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</si>
  <si>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</si>
  <si>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</si>
  <si>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</si>
  <si>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</si>
  <si>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</si>
  <si>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</si>
  <si>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</si>
  <si>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</si>
  <si>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</si>
  <si>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</si>
  <si>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</si>
  <si>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</si>
  <si>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</si>
  <si>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</si>
  <si>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</si>
  <si>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</si>
  <si>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</si>
  <si>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</si>
  <si>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</si>
  <si>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</si>
  <si>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</si>
  <si>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</si>
  <si>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</si>
  <si>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</si>
  <si>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</si>
  <si>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</si>
  <si>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</si>
  <si>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</si>
  <si>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</si>
  <si>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</si>
  <si>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</si>
  <si>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</si>
  <si>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</si>
  <si>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</si>
  <si>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</si>
  <si>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</si>
  <si>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</si>
  <si>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</si>
  <si>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</si>
  <si>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</si>
  <si>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</si>
  <si>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</si>
  <si>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</si>
  <si>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</si>
  <si>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</si>
  <si>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</si>
  <si>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</si>
  <si>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</si>
  <si>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</si>
  <si>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</si>
  <si>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</si>
  <si>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</si>
  <si>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</si>
  <si>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</si>
  <si>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</si>
  <si>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</si>
  <si>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</si>
  <si>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</si>
  <si>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</si>
  <si>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</si>
  <si>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</si>
  <si>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</si>
  <si>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</si>
  <si>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</si>
  <si>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</si>
  <si>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</si>
  <si>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</si>
  <si>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</si>
  <si>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</si>
  <si>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</si>
  <si>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</si>
  <si>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</si>
  <si>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</si>
  <si>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</si>
  <si>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</si>
  <si>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</si>
  <si>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</si>
  <si>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</si>
  <si>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</si>
  <si>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</si>
  <si>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</si>
  <si>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</si>
  <si>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</si>
  <si>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</si>
  <si>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</si>
  <si>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</si>
  <si>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</si>
  <si>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</si>
  <si>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</si>
  <si>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</si>
  <si>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</si>
  <si>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</si>
  <si>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</si>
  <si>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</si>
  <si>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</si>
  <si>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</si>
  <si>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</si>
  <si>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</si>
  <si>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</si>
  <si>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</si>
  <si>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</si>
  <si>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</si>
  <si>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</si>
  <si>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</si>
  <si>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</si>
  <si>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</si>
  <si>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</si>
  <si>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</si>
  <si>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</si>
  <si>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</si>
  <si>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ЗН-ОМП-ССИ</t>
  </si>
  <si>
    <t>[07.06.2018.09:15:19/User]: Запис диск, APP: 16.0.4266, OS: Windows (64-bit) NT 6.01</t>
  </si>
  <si>
    <t>Иван Иванов</t>
  </si>
  <si>
    <t>049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</si>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</sst>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0" fontId="20" fillId="3" borderId="8" xfId="0" applyFont="1" applyFill="1" applyBorder="1" applyAlignment="1" applyProtection="1">
      <alignment wrapText="1"/>
    </xf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0" fillId="3" borderId="9" xfId="0" applyNumberFormat="1" applyFont="1" applyFill="1" applyBorder="1" applyAlignment="1" applyProtection="1">
      <alignment shrinkToFit="1"/>
    </xf>
    <xf numFmtId="49" fontId="20" fillId="3" borderId="11" xfId="0" applyNumberFormat="1" applyFont="1" applyFill="1" applyBorder="1" applyAlignment="1" applyProtection="1">
      <alignment shrinkToFit="1"/>
    </xf>
    <xf numFmtId="49" fontId="20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26</v>
      </c>
      <c r="B4" s="82"/>
      <c r="C4" s="82"/>
      <c r="D4" s="82"/>
      <c r="E4" s="83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2" t="s">
        <v>138</v>
      </c>
      <c r="C6" s="8" t="s">
        <v>29</v>
      </c>
      <c r="D6" s="1">
        <v>43258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25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56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130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8" t="s">
        <v>137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8"/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134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135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58</v>
      </c>
      <c r="B25" s="98"/>
      <c r="C25" s="95" t="s">
        <v>139</v>
      </c>
      <c r="D25" s="96"/>
      <c r="E25" s="9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0" t="s">
        <v>133</v>
      </c>
      <c r="B26" s="100"/>
      <c r="C26" s="99" t="s">
        <v>59</v>
      </c>
      <c r="D26" s="99"/>
      <c r="E26" s="99"/>
      <c r="F26" s="14"/>
      <c r="G26" s="10"/>
      <c r="H26" s="10"/>
      <c r="I26" s="94" t="s">
        <v>25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xzLonr3azsdLIC4yXQd0RyWrknrS6IvX7RvF//iEESw415cknk/2WABPG101OqRmFL9pLQ0iIjIOnlHLKSd5eg==" saltValue="HQkb0zfUmV/Y3qHAOBWOy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23" sqref="L23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28" t="str">
        <f>TRIM(Name)</f>
        <v>Иван Иванов</v>
      </c>
      <c r="F1" s="129"/>
      <c r="G1" s="129"/>
      <c r="H1" s="129"/>
      <c r="I1" s="129"/>
      <c r="J1" s="129"/>
      <c r="K1" s="130"/>
      <c r="L1" s="120" t="s">
        <v>36</v>
      </c>
      <c r="M1" s="124" t="str">
        <f>TRIM(EGN)</f>
        <v/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31"/>
      <c r="F2" s="132"/>
      <c r="G2" s="132"/>
      <c r="H2" s="132"/>
      <c r="I2" s="132"/>
      <c r="J2" s="132"/>
      <c r="K2" s="133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34" t="s">
        <v>48</v>
      </c>
      <c r="B8" s="134"/>
      <c r="C8" s="134"/>
      <c r="D8" s="134"/>
      <c r="E8" s="134"/>
      <c r="F8" s="134"/>
      <c r="G8" s="134"/>
      <c r="H8" s="134"/>
      <c r="I8" s="27" t="s">
        <v>2</v>
      </c>
      <c r="J8" s="26"/>
      <c r="K8" s="25"/>
      <c r="L8" s="34" t="s">
        <v>42</v>
      </c>
      <c r="M8" s="106" t="s">
        <v>32</v>
      </c>
      <c r="N8" s="106"/>
      <c r="O8" s="25"/>
    </row>
    <row r="9" spans="1:16" ht="39.950000000000003" customHeight="1" x14ac:dyDescent="0.2">
      <c r="A9" s="67" t="s">
        <v>4</v>
      </c>
      <c r="B9" s="110" t="s">
        <v>5</v>
      </c>
      <c r="C9" s="111"/>
      <c r="D9" s="111"/>
      <c r="E9" s="111"/>
      <c r="F9" s="111"/>
      <c r="G9" s="111"/>
      <c r="H9" s="112"/>
      <c r="I9" s="110" t="s">
        <v>6</v>
      </c>
      <c r="J9" s="111"/>
      <c r="K9" s="111"/>
      <c r="L9" s="111"/>
      <c r="M9" s="111"/>
      <c r="N9" s="112"/>
      <c r="O9" s="25"/>
    </row>
    <row r="10" spans="1:16" ht="15" customHeight="1" x14ac:dyDescent="0.2">
      <c r="A10" s="68" t="str">
        <f>ROW()-ROW(Table1_1)&amp;"."</f>
        <v>1.</v>
      </c>
      <c r="B10" s="102" t="s">
        <v>132</v>
      </c>
      <c r="C10" s="103"/>
      <c r="D10" s="103"/>
      <c r="E10" s="103"/>
      <c r="F10" s="103"/>
      <c r="G10" s="103"/>
      <c r="H10" s="104"/>
      <c r="I10" s="102" t="s">
        <v>132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35" t="s">
        <v>49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25"/>
    </row>
    <row r="13" spans="1:16" ht="15" customHeight="1" x14ac:dyDescent="0.25">
      <c r="A13" s="114" t="s">
        <v>43</v>
      </c>
      <c r="B13" s="114"/>
      <c r="C13" s="114"/>
      <c r="D13" s="114"/>
      <c r="E13" s="114"/>
      <c r="F13" s="114"/>
      <c r="G13" s="114"/>
      <c r="H13" s="114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67" t="s">
        <v>4</v>
      </c>
      <c r="B14" s="110" t="s">
        <v>5</v>
      </c>
      <c r="C14" s="111"/>
      <c r="D14" s="111"/>
      <c r="E14" s="111"/>
      <c r="F14" s="111"/>
      <c r="G14" s="111"/>
      <c r="H14" s="112"/>
      <c r="I14" s="110" t="s">
        <v>7</v>
      </c>
      <c r="J14" s="111"/>
      <c r="K14" s="111"/>
      <c r="L14" s="111"/>
      <c r="M14" s="111"/>
      <c r="N14" s="112"/>
      <c r="O14" s="25"/>
    </row>
    <row r="15" spans="1:16" ht="15" customHeight="1" x14ac:dyDescent="0.2">
      <c r="A15" s="68" t="str">
        <f>ROW()-ROW(Table1_2)&amp;"."</f>
        <v>1.</v>
      </c>
      <c r="B15" s="102" t="s">
        <v>132</v>
      </c>
      <c r="C15" s="103"/>
      <c r="D15" s="103"/>
      <c r="E15" s="103"/>
      <c r="F15" s="103"/>
      <c r="G15" s="103"/>
      <c r="H15" s="104"/>
      <c r="I15" s="102" t="s">
        <v>132</v>
      </c>
      <c r="J15" s="103"/>
      <c r="K15" s="103"/>
      <c r="L15" s="103"/>
      <c r="M15" s="103"/>
      <c r="N15" s="104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50</v>
      </c>
      <c r="B17" s="101"/>
      <c r="C17" s="101"/>
      <c r="D17" s="101"/>
      <c r="E17" s="101"/>
      <c r="F17" s="101"/>
      <c r="G17" s="101"/>
      <c r="H17" s="101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55" t="s">
        <v>4</v>
      </c>
      <c r="B18" s="107" t="s">
        <v>10</v>
      </c>
      <c r="C18" s="108"/>
      <c r="D18" s="108"/>
      <c r="E18" s="108"/>
      <c r="F18" s="108"/>
      <c r="G18" s="108"/>
      <c r="H18" s="109"/>
      <c r="I18" s="107" t="s">
        <v>11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56" t="str">
        <f>ROW()-ROW(Table1_3)&amp;"."</f>
        <v>1.</v>
      </c>
      <c r="B19" s="115" t="s">
        <v>132</v>
      </c>
      <c r="C19" s="116"/>
      <c r="D19" s="116"/>
      <c r="E19" s="116"/>
      <c r="F19" s="116"/>
      <c r="G19" s="116"/>
      <c r="H19" s="117"/>
      <c r="I19" s="115" t="s">
        <v>132</v>
      </c>
      <c r="J19" s="116"/>
      <c r="K19" s="116"/>
      <c r="L19" s="116"/>
      <c r="M19" s="116"/>
      <c r="N19" s="117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27" t="s">
        <v>2</v>
      </c>
      <c r="J23" s="27"/>
      <c r="K23" s="25"/>
      <c r="L23" s="34" t="s">
        <v>42</v>
      </c>
      <c r="M23" s="106" t="s">
        <v>35</v>
      </c>
      <c r="N23" s="106"/>
      <c r="O23" s="28"/>
      <c r="P23" s="38"/>
    </row>
    <row r="24" spans="1:16" ht="39.950000000000003" customHeight="1" x14ac:dyDescent="0.2">
      <c r="A24" s="69" t="s">
        <v>4</v>
      </c>
      <c r="B24" s="110" t="s">
        <v>5</v>
      </c>
      <c r="C24" s="111"/>
      <c r="D24" s="111"/>
      <c r="E24" s="111"/>
      <c r="F24" s="111"/>
      <c r="G24" s="111"/>
      <c r="H24" s="112"/>
      <c r="I24" s="110" t="s">
        <v>6</v>
      </c>
      <c r="J24" s="111"/>
      <c r="K24" s="111"/>
      <c r="L24" s="111"/>
      <c r="M24" s="111"/>
      <c r="N24" s="112"/>
      <c r="O24" s="25"/>
    </row>
    <row r="25" spans="1:16" ht="15" customHeight="1" x14ac:dyDescent="0.2">
      <c r="A25" s="68" t="str">
        <f>ROW()-ROW(Table2_1)&amp;"."</f>
        <v>1.</v>
      </c>
      <c r="B25" s="102" t="s">
        <v>132</v>
      </c>
      <c r="C25" s="103"/>
      <c r="D25" s="103"/>
      <c r="E25" s="103"/>
      <c r="F25" s="103"/>
      <c r="G25" s="103"/>
      <c r="H25" s="104"/>
      <c r="I25" s="102" t="s">
        <v>132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4" t="s">
        <v>43</v>
      </c>
      <c r="B28" s="114"/>
      <c r="C28" s="114"/>
      <c r="D28" s="114"/>
      <c r="E28" s="114"/>
      <c r="F28" s="114"/>
      <c r="G28" s="114"/>
      <c r="H28" s="114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55" t="s">
        <v>4</v>
      </c>
      <c r="B29" s="107" t="s">
        <v>5</v>
      </c>
      <c r="C29" s="108"/>
      <c r="D29" s="108"/>
      <c r="E29" s="108"/>
      <c r="F29" s="108"/>
      <c r="G29" s="108"/>
      <c r="H29" s="109"/>
      <c r="I29" s="107" t="s">
        <v>7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56" t="str">
        <f>ROW()-ROW(Table2_2)&amp;"."</f>
        <v>1.</v>
      </c>
      <c r="B30" s="115" t="s">
        <v>132</v>
      </c>
      <c r="C30" s="116"/>
      <c r="D30" s="116"/>
      <c r="E30" s="116"/>
      <c r="F30" s="116"/>
      <c r="G30" s="116"/>
      <c r="H30" s="117"/>
      <c r="I30" s="115" t="s">
        <v>132</v>
      </c>
      <c r="J30" s="116"/>
      <c r="K30" s="116"/>
      <c r="L30" s="116"/>
      <c r="M30" s="116"/>
      <c r="N30" s="117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13</v>
      </c>
      <c r="B32" s="101"/>
      <c r="C32" s="101"/>
      <c r="D32" s="101"/>
      <c r="E32" s="101"/>
      <c r="F32" s="101"/>
      <c r="G32" s="101"/>
      <c r="H32" s="101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55" t="s">
        <v>4</v>
      </c>
      <c r="B33" s="107" t="s">
        <v>10</v>
      </c>
      <c r="C33" s="108"/>
      <c r="D33" s="108"/>
      <c r="E33" s="108"/>
      <c r="F33" s="108"/>
      <c r="G33" s="108"/>
      <c r="H33" s="109"/>
      <c r="I33" s="107" t="s">
        <v>11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56" t="str">
        <f>ROW()-ROW(Table2_3)&amp;"."</f>
        <v>1.</v>
      </c>
      <c r="B34" s="115" t="s">
        <v>132</v>
      </c>
      <c r="C34" s="116"/>
      <c r="D34" s="116"/>
      <c r="E34" s="116"/>
      <c r="F34" s="116"/>
      <c r="G34" s="116"/>
      <c r="H34" s="117"/>
      <c r="I34" s="115" t="s">
        <v>132</v>
      </c>
      <c r="J34" s="116"/>
      <c r="K34" s="116"/>
      <c r="L34" s="116"/>
      <c r="M34" s="116"/>
      <c r="N34" s="117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sqref="A1:D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28" t="str">
        <f>TRIM(Name)</f>
        <v>Иван Иванов</v>
      </c>
      <c r="F1" s="129"/>
      <c r="G1" s="129"/>
      <c r="H1" s="129"/>
      <c r="I1" s="129"/>
      <c r="J1" s="129"/>
      <c r="K1" s="130"/>
      <c r="L1" s="120" t="s">
        <v>36</v>
      </c>
      <c r="M1" s="124" t="str">
        <f>TRIM(EGN)</f>
        <v/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31"/>
      <c r="F2" s="132"/>
      <c r="G2" s="132"/>
      <c r="H2" s="132"/>
      <c r="I2" s="132"/>
      <c r="J2" s="132"/>
      <c r="K2" s="133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40" t="s">
        <v>131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0"/>
    </row>
    <row r="5" spans="1:15" ht="15" customHeight="1" x14ac:dyDescent="0.25">
      <c r="A5" s="63"/>
      <c r="B5" s="63"/>
      <c r="C5" s="63"/>
      <c r="D5" s="63"/>
      <c r="E5" s="63"/>
      <c r="F5" s="63"/>
      <c r="G5" s="63"/>
      <c r="H5" s="63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55" t="s">
        <v>4</v>
      </c>
      <c r="B6" s="107" t="s">
        <v>14</v>
      </c>
      <c r="C6" s="108"/>
      <c r="D6" s="108"/>
      <c r="E6" s="108"/>
      <c r="F6" s="108"/>
      <c r="G6" s="108"/>
      <c r="H6" s="109"/>
      <c r="I6" s="107" t="s">
        <v>15</v>
      </c>
      <c r="J6" s="108"/>
      <c r="K6" s="108"/>
      <c r="L6" s="108"/>
      <c r="M6" s="108"/>
      <c r="N6" s="109"/>
      <c r="O6" s="25"/>
    </row>
    <row r="7" spans="1:15" ht="15" customHeight="1" x14ac:dyDescent="0.2">
      <c r="A7" s="56" t="str">
        <f>ROW()-ROW(Table3_1)&amp;"."</f>
        <v>1.</v>
      </c>
      <c r="B7" s="115" t="s">
        <v>132</v>
      </c>
      <c r="C7" s="116"/>
      <c r="D7" s="116"/>
      <c r="E7" s="116"/>
      <c r="F7" s="116"/>
      <c r="G7" s="116"/>
      <c r="H7" s="117"/>
      <c r="I7" s="115" t="s">
        <v>132</v>
      </c>
      <c r="J7" s="116"/>
      <c r="K7" s="116"/>
      <c r="L7" s="116"/>
      <c r="M7" s="116"/>
      <c r="N7" s="117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3"/>
      <c r="B10" s="63"/>
      <c r="C10" s="63"/>
      <c r="D10" s="63"/>
      <c r="E10" s="63"/>
      <c r="F10" s="63"/>
      <c r="G10" s="63"/>
      <c r="H10" s="63"/>
      <c r="I10" s="27" t="s">
        <v>2</v>
      </c>
      <c r="J10" s="27"/>
      <c r="K10" s="25"/>
      <c r="L10" s="34" t="s">
        <v>42</v>
      </c>
      <c r="M10" s="106" t="s">
        <v>12</v>
      </c>
      <c r="N10" s="106"/>
      <c r="O10" s="28"/>
    </row>
    <row r="11" spans="1:15" ht="39.950000000000003" customHeight="1" x14ac:dyDescent="0.2">
      <c r="A11" s="55" t="s">
        <v>4</v>
      </c>
      <c r="B11" s="107" t="s">
        <v>17</v>
      </c>
      <c r="C11" s="108"/>
      <c r="D11" s="108"/>
      <c r="E11" s="108"/>
      <c r="F11" s="108"/>
      <c r="G11" s="108"/>
      <c r="H11" s="109"/>
      <c r="I11" s="107" t="s">
        <v>18</v>
      </c>
      <c r="J11" s="108"/>
      <c r="K11" s="108"/>
      <c r="L11" s="108"/>
      <c r="M11" s="108"/>
      <c r="N11" s="109"/>
      <c r="O11" s="25"/>
    </row>
    <row r="12" spans="1:15" ht="15" customHeight="1" x14ac:dyDescent="0.2">
      <c r="A12" s="56" t="str">
        <f>ROW()-ROW(Table4_1)&amp;"."</f>
        <v>1.</v>
      </c>
      <c r="B12" s="115" t="s">
        <v>132</v>
      </c>
      <c r="C12" s="116"/>
      <c r="D12" s="116"/>
      <c r="E12" s="116"/>
      <c r="F12" s="116"/>
      <c r="G12" s="116"/>
      <c r="H12" s="117"/>
      <c r="I12" s="115" t="s">
        <v>132</v>
      </c>
      <c r="J12" s="116"/>
      <c r="K12" s="116"/>
      <c r="L12" s="116"/>
      <c r="M12" s="116"/>
      <c r="N12" s="117"/>
      <c r="O12" s="25"/>
    </row>
    <row r="13" spans="1:15" ht="1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29"/>
      <c r="M13" s="29"/>
      <c r="N13" s="29"/>
      <c r="O13" s="25"/>
    </row>
    <row r="14" spans="1:15" ht="15" customHeight="1" x14ac:dyDescent="0.25">
      <c r="A14" s="59"/>
      <c r="B14" s="60"/>
      <c r="C14" s="141"/>
      <c r="D14" s="141"/>
      <c r="E14" s="60"/>
      <c r="F14" s="59"/>
      <c r="G14" s="59"/>
      <c r="H14" s="59"/>
      <c r="I14" s="59"/>
      <c r="J14" s="59"/>
      <c r="K14" s="61" t="s">
        <v>19</v>
      </c>
      <c r="L14" s="139">
        <v>43257</v>
      </c>
      <c r="M14" s="139"/>
      <c r="N14" s="28" t="s">
        <v>20</v>
      </c>
      <c r="O14" s="25"/>
    </row>
    <row r="15" spans="1:15" x14ac:dyDescent="0.2">
      <c r="A15" s="138"/>
      <c r="B15" s="138"/>
      <c r="C15" s="138"/>
      <c r="D15" s="138"/>
      <c r="E15" s="138"/>
      <c r="F15" s="138"/>
      <c r="G15" s="138"/>
      <c r="H15" s="59"/>
      <c r="I15" s="59"/>
      <c r="J15" s="59"/>
      <c r="K15" s="59"/>
      <c r="L15" s="25"/>
      <c r="M15" s="136"/>
      <c r="N15" s="137"/>
      <c r="O15" s="25"/>
    </row>
  </sheetData>
  <sheetProtection password="85F5" sheet="1" objects="1" scenarios="1" selectLockedCells="1"/>
  <mergeCells count="21"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6"/>
    <col min="6" max="16384" width="9.140625" style="24"/>
  </cols>
  <sheetData>
    <row r="1" spans="1:2" x14ac:dyDescent="0.2">
      <c r="A1" s="64" t="s">
        <v>57</v>
      </c>
      <c r="B1" s="65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2018-06-06T13:40:52Z</cp:lastPrinted>
  <dcterms:created xsi:type="dcterms:W3CDTF">2018-04-20T11:48:22Z</dcterms:created>
  <dcterms:modified xsi:type="dcterms:W3CDTF">2019-01-30T09:18:38Z</dcterms:modified>
</cp:coreProperties>
</file>