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s Admin\Desktop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<sst xmlns="http://schemas.openxmlformats.org/spreadsheetml/2006/main" count="200" uniqueCount="140">
  <si>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</si>
  <si>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</si>
  <si>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</si>
  <si>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</si>
  <si>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</si>
  <si>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</si>
  <si>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</si>
  <si>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</si>
  <si>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</si>
  <si>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</si>
  <si>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</si>
  <si>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</si>
  <si>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</si>
  <si>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</si>
  <si>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</si>
  <si>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</si>
  <si>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</si>
  <si>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</si>
  <si>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</si>
  <si>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</si>
  <si>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</si>
  <si>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</si>
  <si>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</si>
  <si>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</si>
  <si>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</si>
  <si>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</si>
  <si>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</si>
  <si>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</si>
  <si>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</si>
  <si>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</si>
  <si>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</si>
  <si>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</si>
  <si>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</si>
  <si>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</si>
  <si>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</si>
  <si>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</si>
  <si>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</si>
  <si>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</si>
  <si>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</si>
  <si>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</si>
  <si>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</si>
  <si>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</si>
  <si>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</si>
  <si>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</si>
  <si>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</si>
  <si>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</si>
  <si>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</si>
  <si>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</si>
  <si>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</si>
  <si>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</si>
  <si>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</si>
  <si>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</si>
  <si>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</si>
  <si>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</si>
  <si>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</si>
  <si>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</si>
  <si>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</si>
  <si>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</si>
  <si>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</si>
  <si>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</si>
  <si>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</si>
  <si>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</si>
  <si>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</si>
  <si>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</si>
  <si>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</si>
  <si>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</si>
  <si>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</si>
  <si>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</si>
  <si>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</si>
  <si>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</si>
  <si>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</si>
  <si>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</si>
  <si>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</si>
  <si>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</si>
  <si>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</si>
  <si>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</si>
  <si>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</si>
  <si>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</si>
  <si>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</si>
  <si>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</si>
  <si>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</si>
  <si>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</si>
  <si>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</si>
  <si>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</si>
  <si>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</si>
  <si>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</si>
  <si>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</si>
  <si>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</si>
  <si>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</si>
  <si>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</si>
  <si>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</si>
  <si>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</si>
  <si>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</si>
  <si>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</si>
  <si>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</si>
  <si>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</si>
  <si>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</si>
  <si>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</si>
  <si>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</si>
  <si>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</si>
  <si>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</si>
  <si>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</si>
  <si>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</si>
  <si>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</si>
  <si>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</si>
  <si>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</si>
  <si>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</si>
  <si>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</si>
  <si>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</si>
  <si>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</si>
  <si>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</si>
  <si>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</si>
  <si>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</si>
  <si>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</si>
  <si>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</si>
  <si>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</si>
  <si>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</si>
  <si>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</si>
  <si>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</si>
  <si>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</si>
  <si>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</si>
  <si>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</si>
  <si>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</si>
  <si>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</si>
  <si>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</si>
  <si>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</si>
  <si>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</si>
  <si>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</si>
  <si>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</si>
  <si>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</si>
  <si>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</si>
  <si>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</si>
  <si>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</si>
  <si>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</si>
  <si>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БОНЧО ПЕНЕВ БОГДАНОВ</t>
  </si>
  <si>
    <t>ОБЩИНА ВЕЛИКИ ПРЕСЛАВ</t>
  </si>
  <si>
    <t>ЗН ОМП</t>
  </si>
  <si>
    <t>14.02.2020г.</t>
  </si>
  <si>
    <t>[20.02.2020.13:41:05/User]: Запис диск, APP: 14.0.7245, OS: Windows (32-bit) NT 6.02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</si>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</sst>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26</v>
      </c>
      <c r="B4" s="95"/>
      <c r="C4" s="95"/>
      <c r="D4" s="95"/>
      <c r="E4" s="96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25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56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37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130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3" t="s">
        <v>134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3"/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3" t="s">
        <v>135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3" t="s">
        <v>136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58</v>
      </c>
      <c r="B25" s="80"/>
      <c r="C25" s="77" t="s">
        <v>139</v>
      </c>
      <c r="D25" s="78"/>
      <c r="E25" s="79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59</v>
      </c>
      <c r="D26" s="81"/>
      <c r="E26" s="81"/>
      <c r="F26" s="14"/>
      <c r="G26" s="10"/>
      <c r="H26" s="10"/>
      <c r="I26" s="76" t="s">
        <v>25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wnzashXBD5iALV2S2PbybNEPP8xottsBpH0fN8FsFozU0JftFhO0nubcP//pniypiLBxBhdtg95kpbe1LUCJiA==" saltValue="ybEMKhvwh6annaFK4Qqa6g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9" t="s">
        <v>53</v>
      </c>
      <c r="B1" s="120"/>
      <c r="C1" s="120"/>
      <c r="D1" s="120"/>
      <c r="E1" s="108" t="str">
        <f>TRIM(Name)</f>
        <v>БОНЧО ПЕНЕВ БОГДАНОВ</v>
      </c>
      <c r="F1" s="109"/>
      <c r="G1" s="109"/>
      <c r="H1" s="109"/>
      <c r="I1" s="109"/>
      <c r="J1" s="109"/>
      <c r="K1" s="110"/>
      <c r="L1" s="121" t="s">
        <v>36</v>
      </c>
      <c r="M1" s="125" t="str">
        <f>TRIM(EGN)</f>
        <v/>
      </c>
      <c r="N1" s="126"/>
      <c r="O1" s="25"/>
    </row>
    <row r="2" spans="1:16" ht="15" customHeight="1" thickBot="1" x14ac:dyDescent="0.25">
      <c r="A2" s="123" t="s">
        <v>47</v>
      </c>
      <c r="B2" s="124"/>
      <c r="C2" s="124"/>
      <c r="D2" s="124"/>
      <c r="E2" s="111"/>
      <c r="F2" s="112"/>
      <c r="G2" s="112"/>
      <c r="H2" s="112"/>
      <c r="I2" s="112"/>
      <c r="J2" s="112"/>
      <c r="K2" s="113"/>
      <c r="L2" s="122"/>
      <c r="M2" s="127"/>
      <c r="N2" s="128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9" t="s">
        <v>45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4" t="s">
        <v>48</v>
      </c>
      <c r="B8" s="114"/>
      <c r="C8" s="114"/>
      <c r="D8" s="114"/>
      <c r="E8" s="114"/>
      <c r="F8" s="114"/>
      <c r="G8" s="114"/>
      <c r="H8" s="114"/>
      <c r="I8" s="27" t="s">
        <v>2</v>
      </c>
      <c r="J8" s="26"/>
      <c r="K8" s="25"/>
      <c r="L8" s="34" t="s">
        <v>42</v>
      </c>
      <c r="M8" s="118" t="s">
        <v>32</v>
      </c>
      <c r="N8" s="118"/>
      <c r="O8" s="25"/>
    </row>
    <row r="9" spans="1:16" ht="39.950000000000003" customHeight="1" x14ac:dyDescent="0.2">
      <c r="A9" s="67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8" t="str">
        <f>ROW()-ROW(Table1_1)&amp;"."</f>
        <v>1.</v>
      </c>
      <c r="B10" s="101" t="s">
        <v>132</v>
      </c>
      <c r="C10" s="102"/>
      <c r="D10" s="102"/>
      <c r="E10" s="102"/>
      <c r="F10" s="102"/>
      <c r="G10" s="102"/>
      <c r="H10" s="103"/>
      <c r="I10" s="101" t="s">
        <v>132</v>
      </c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17" t="s">
        <v>43</v>
      </c>
      <c r="B13" s="117"/>
      <c r="C13" s="117"/>
      <c r="D13" s="117"/>
      <c r="E13" s="117"/>
      <c r="F13" s="117"/>
      <c r="G13" s="117"/>
      <c r="H13" s="117"/>
      <c r="I13" s="27" t="s">
        <v>2</v>
      </c>
      <c r="J13" s="27"/>
      <c r="K13" s="25"/>
      <c r="L13" s="34" t="s">
        <v>42</v>
      </c>
      <c r="M13" s="118" t="s">
        <v>33</v>
      </c>
      <c r="N13" s="118"/>
      <c r="O13" s="28"/>
      <c r="P13" s="38"/>
    </row>
    <row r="14" spans="1:16" ht="39.950000000000003" customHeight="1" x14ac:dyDescent="0.2">
      <c r="A14" s="67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8" t="str">
        <f>ROW()-ROW(Table1_2)&amp;"."</f>
        <v>1.</v>
      </c>
      <c r="B15" s="101" t="s">
        <v>132</v>
      </c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4" t="s">
        <v>50</v>
      </c>
      <c r="B17" s="104"/>
      <c r="C17" s="104"/>
      <c r="D17" s="104"/>
      <c r="E17" s="104"/>
      <c r="F17" s="104"/>
      <c r="G17" s="104"/>
      <c r="H17" s="104"/>
      <c r="I17" s="27" t="s">
        <v>2</v>
      </c>
      <c r="J17" s="27"/>
      <c r="K17" s="25"/>
      <c r="L17" s="34" t="s">
        <v>42</v>
      </c>
      <c r="M17" s="118" t="s">
        <v>34</v>
      </c>
      <c r="N17" s="118"/>
      <c r="O17" s="28"/>
      <c r="P17" s="38"/>
    </row>
    <row r="18" spans="1:16" ht="39.950000000000003" customHeight="1" x14ac:dyDescent="0.2">
      <c r="A18" s="67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8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5" t="s">
        <v>46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4" t="s">
        <v>51</v>
      </c>
      <c r="B23" s="104"/>
      <c r="C23" s="104"/>
      <c r="D23" s="104"/>
      <c r="E23" s="104"/>
      <c r="F23" s="104"/>
      <c r="G23" s="104"/>
      <c r="H23" s="104"/>
      <c r="I23" s="27" t="s">
        <v>2</v>
      </c>
      <c r="J23" s="27"/>
      <c r="K23" s="25"/>
      <c r="L23" s="34" t="s">
        <v>42</v>
      </c>
      <c r="M23" s="118" t="s">
        <v>35</v>
      </c>
      <c r="N23" s="118"/>
      <c r="O23" s="28"/>
      <c r="P23" s="38"/>
    </row>
    <row r="24" spans="1:16" ht="39.950000000000003" customHeight="1" x14ac:dyDescent="0.2">
      <c r="A24" s="69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8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5" t="s">
        <v>52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25"/>
    </row>
    <row r="28" spans="1:16" ht="15" customHeight="1" x14ac:dyDescent="0.25">
      <c r="A28" s="117" t="s">
        <v>43</v>
      </c>
      <c r="B28" s="117"/>
      <c r="C28" s="117"/>
      <c r="D28" s="117"/>
      <c r="E28" s="117"/>
      <c r="F28" s="117"/>
      <c r="G28" s="117"/>
      <c r="H28" s="117"/>
      <c r="I28" s="27" t="s">
        <v>2</v>
      </c>
      <c r="J28" s="27"/>
      <c r="K28" s="25"/>
      <c r="L28" s="34" t="s">
        <v>42</v>
      </c>
      <c r="M28" s="118" t="s">
        <v>3</v>
      </c>
      <c r="N28" s="118"/>
      <c r="O28" s="28"/>
      <c r="P28" s="38"/>
    </row>
    <row r="29" spans="1:16" ht="39.950000000000003" customHeight="1" x14ac:dyDescent="0.2">
      <c r="A29" s="67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8" t="str">
        <f>ROW()-ROW(Table2_2)&amp;"."</f>
        <v>1.</v>
      </c>
      <c r="B30" s="101" t="s">
        <v>132</v>
      </c>
      <c r="C30" s="102"/>
      <c r="D30" s="102"/>
      <c r="E30" s="102"/>
      <c r="F30" s="102"/>
      <c r="G30" s="102"/>
      <c r="H30" s="103"/>
      <c r="I30" s="101" t="s">
        <v>132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4" t="s">
        <v>13</v>
      </c>
      <c r="B32" s="104"/>
      <c r="C32" s="104"/>
      <c r="D32" s="104"/>
      <c r="E32" s="104"/>
      <c r="F32" s="104"/>
      <c r="G32" s="104"/>
      <c r="H32" s="104"/>
      <c r="I32" s="27" t="s">
        <v>2</v>
      </c>
      <c r="J32" s="27"/>
      <c r="K32" s="25"/>
      <c r="L32" s="34" t="s">
        <v>42</v>
      </c>
      <c r="M32" s="118" t="s">
        <v>8</v>
      </c>
      <c r="N32" s="118"/>
      <c r="O32" s="28"/>
      <c r="P32" s="38"/>
    </row>
    <row r="33" spans="1:15" ht="39.950000000000003" customHeight="1" x14ac:dyDescent="0.2">
      <c r="A33" s="67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8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9" t="s">
        <v>53</v>
      </c>
      <c r="B1" s="120"/>
      <c r="C1" s="120"/>
      <c r="D1" s="120"/>
      <c r="E1" s="108" t="str">
        <f>TRIM(Name)</f>
        <v>БОНЧО ПЕНЕВ БОГДАНОВ</v>
      </c>
      <c r="F1" s="109"/>
      <c r="G1" s="109"/>
      <c r="H1" s="109"/>
      <c r="I1" s="109"/>
      <c r="J1" s="109"/>
      <c r="K1" s="110"/>
      <c r="L1" s="121" t="s">
        <v>36</v>
      </c>
      <c r="M1" s="125" t="str">
        <f>TRIM(EGN)</f>
        <v/>
      </c>
      <c r="N1" s="126"/>
      <c r="O1" s="25"/>
    </row>
    <row r="2" spans="1:15" ht="15" customHeight="1" thickBot="1" x14ac:dyDescent="0.25">
      <c r="A2" s="123" t="s">
        <v>47</v>
      </c>
      <c r="B2" s="124"/>
      <c r="C2" s="124"/>
      <c r="D2" s="124"/>
      <c r="E2" s="111"/>
      <c r="F2" s="112"/>
      <c r="G2" s="112"/>
      <c r="H2" s="112"/>
      <c r="I2" s="112"/>
      <c r="J2" s="112"/>
      <c r="K2" s="113"/>
      <c r="L2" s="122"/>
      <c r="M2" s="127"/>
      <c r="N2" s="128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1" t="s">
        <v>131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18" t="s">
        <v>9</v>
      </c>
      <c r="N5" s="118"/>
      <c r="O5" s="28"/>
    </row>
    <row r="6" spans="1:15" ht="39.950000000000003" customHeight="1" x14ac:dyDescent="0.2">
      <c r="A6" s="55" t="s">
        <v>4</v>
      </c>
      <c r="B6" s="132" t="s">
        <v>14</v>
      </c>
      <c r="C6" s="133"/>
      <c r="D6" s="133"/>
      <c r="E6" s="133"/>
      <c r="F6" s="133"/>
      <c r="G6" s="133"/>
      <c r="H6" s="134"/>
      <c r="I6" s="132" t="s">
        <v>15</v>
      </c>
      <c r="J6" s="133"/>
      <c r="K6" s="133"/>
      <c r="L6" s="133"/>
      <c r="M6" s="133"/>
      <c r="N6" s="134"/>
      <c r="O6" s="25"/>
    </row>
    <row r="7" spans="1:15" ht="15" customHeight="1" x14ac:dyDescent="0.2">
      <c r="A7" s="56" t="str">
        <f>ROW()-ROW(Table3_1)&amp;"."</f>
        <v>1.</v>
      </c>
      <c r="B7" s="136" t="s">
        <v>132</v>
      </c>
      <c r="C7" s="137"/>
      <c r="D7" s="137"/>
      <c r="E7" s="137"/>
      <c r="F7" s="137"/>
      <c r="G7" s="137"/>
      <c r="H7" s="138"/>
      <c r="I7" s="136" t="s">
        <v>132</v>
      </c>
      <c r="J7" s="137"/>
      <c r="K7" s="137"/>
      <c r="L7" s="137"/>
      <c r="M7" s="137"/>
      <c r="N7" s="138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9" t="s">
        <v>16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18" t="s">
        <v>12</v>
      </c>
      <c r="N10" s="118"/>
      <c r="O10" s="28"/>
    </row>
    <row r="11" spans="1:15" ht="39.950000000000003" customHeight="1" x14ac:dyDescent="0.2">
      <c r="A11" s="55" t="s">
        <v>4</v>
      </c>
      <c r="B11" s="132" t="s">
        <v>17</v>
      </c>
      <c r="C11" s="133"/>
      <c r="D11" s="133"/>
      <c r="E11" s="133"/>
      <c r="F11" s="133"/>
      <c r="G11" s="133"/>
      <c r="H11" s="134"/>
      <c r="I11" s="132" t="s">
        <v>18</v>
      </c>
      <c r="J11" s="133"/>
      <c r="K11" s="133"/>
      <c r="L11" s="133"/>
      <c r="M11" s="133"/>
      <c r="N11" s="134"/>
      <c r="O11" s="25"/>
    </row>
    <row r="12" spans="1:15" ht="15" customHeight="1" x14ac:dyDescent="0.2">
      <c r="A12" s="56" t="str">
        <f>ROW()-ROW(Table4_1)&amp;"."</f>
        <v>1.</v>
      </c>
      <c r="B12" s="136" t="s">
        <v>132</v>
      </c>
      <c r="C12" s="137"/>
      <c r="D12" s="137"/>
      <c r="E12" s="137"/>
      <c r="F12" s="137"/>
      <c r="G12" s="137"/>
      <c r="H12" s="138"/>
      <c r="I12" s="136" t="s">
        <v>132</v>
      </c>
      <c r="J12" s="137"/>
      <c r="K12" s="137"/>
      <c r="L12" s="137"/>
      <c r="M12" s="137"/>
      <c r="N12" s="138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35"/>
      <c r="D14" s="135"/>
      <c r="E14" s="60"/>
      <c r="F14" s="59"/>
      <c r="G14" s="59"/>
      <c r="H14" s="59"/>
      <c r="I14" s="59"/>
      <c r="J14" s="59"/>
      <c r="K14" s="61" t="s">
        <v>19</v>
      </c>
      <c r="L14" s="130" t="s">
        <v>137</v>
      </c>
      <c r="M14" s="130"/>
      <c r="N14" s="28" t="s">
        <v>20</v>
      </c>
      <c r="O14" s="25"/>
    </row>
    <row r="15" spans="1:15" x14ac:dyDescent="0.2">
      <c r="A15" s="141"/>
      <c r="B15" s="141"/>
      <c r="C15" s="141"/>
      <c r="D15" s="141"/>
      <c r="E15" s="141"/>
      <c r="F15" s="141"/>
      <c r="G15" s="141"/>
      <c r="H15" s="59"/>
      <c r="I15" s="59"/>
      <c r="J15" s="59"/>
      <c r="K15" s="59"/>
      <c r="L15" s="25"/>
      <c r="M15" s="139"/>
      <c r="N15" s="140"/>
      <c r="O15" s="25"/>
    </row>
  </sheetData>
  <sheetProtection password="85F5" sheet="1" objects="1" scenarios="1" selectLockedCells="1"/>
  <mergeCells count="21">
    <mergeCell ref="M10:N10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Sys Admin</cp:lastModifiedBy>
  <cp:lastPrinted>2020-02-17T11:09:18Z</cp:lastPrinted>
  <dcterms:created xsi:type="dcterms:W3CDTF">2018-04-20T11:48:22Z</dcterms:created>
  <dcterms:modified xsi:type="dcterms:W3CDTF">2020-03-05T08:45:55Z</dcterms:modified>
</cp:coreProperties>
</file>