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8"/>
  </bookViews>
  <sheets>
    <sheet name="Лист1" sheetId="1" r:id="rId1"/>
  </sheets>
  <calcPr calcId="124519" calcCompleted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/>
  <c r="F70"/>
  <c r="F69"/>
  <c r="F68"/>
  <c r="F67"/>
  <c r="F61"/>
  <c r="F62"/>
  <c r="F63"/>
  <c r="F64"/>
  <c r="F65"/>
  <c r="F66"/>
  <c r="F60"/>
  <c r="F49"/>
  <c r="F50"/>
  <c r="F51"/>
  <c r="F52"/>
  <c r="F53"/>
  <c r="F54"/>
  <c r="F55"/>
  <c r="F56"/>
  <c r="F57"/>
  <c r="F48"/>
  <c r="F37"/>
  <c r="F38"/>
  <c r="F39"/>
  <c r="F40"/>
  <c r="F41"/>
  <c r="F42"/>
  <c r="F43"/>
  <c r="F44"/>
  <c r="F45"/>
  <c r="F36"/>
  <c r="F26"/>
  <c r="F27"/>
  <c r="F28"/>
  <c r="F29"/>
  <c r="F30"/>
  <c r="F31"/>
  <c r="F32"/>
  <c r="F33"/>
  <c r="F25"/>
  <c r="F15"/>
  <c r="F16"/>
  <c r="F17"/>
  <c r="F18"/>
  <c r="F19"/>
  <c r="F20"/>
  <c r="F21"/>
  <c r="F14"/>
  <c r="F10"/>
  <c r="F8"/>
</calcChain>
</file>

<file path=xl/sharedStrings.xml><?xml version="1.0" encoding="utf-8"?>
<sst xmlns="http://schemas.openxmlformats.org/spreadsheetml/2006/main" count="112" uniqueCount="67">
  <si>
    <t xml:space="preserve">ОБЕКТ: "Изграждане на две нови детски площадки в кв.55 и кв.87, в гр.Велики Преслав"
</t>
  </si>
  <si>
    <t>Количествено стойностна сметка</t>
  </si>
  <si>
    <t>Наименование на дейността</t>
  </si>
  <si>
    <t>ед.мярка</t>
  </si>
  <si>
    <t>к-во</t>
  </si>
  <si>
    <t>ед.цена</t>
  </si>
  <si>
    <t>стойност</t>
  </si>
  <si>
    <t>I. Земни работи</t>
  </si>
  <si>
    <t>Изкоп с багер на земни почви  при нормални условия на транспорт</t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</si>
  <si>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</si>
  <si>
    <t>Доставка на чиста от отпадъци и растителност пръст за  насипване и подравняване на терена, разриване и уплътняване на терена с вибрационен валяк</t>
  </si>
  <si>
    <t>II. Благоустрояване и озеленяване</t>
  </si>
  <si>
    <t>Почистване на терена от строителни и битови отпадъци</t>
  </si>
  <si>
    <t>дка</t>
  </si>
  <si>
    <t>бр</t>
  </si>
  <si>
    <t>м3</t>
  </si>
  <si>
    <t>Отнемане хумусен пласт 20см включително натоварване и извозване на сметище с включена такса смет</t>
  </si>
  <si>
    <t>Доставка и разстилане на хумусна пръст</t>
  </si>
  <si>
    <t>Доставка и разстилане на амониева силитра 20кг/дка</t>
  </si>
  <si>
    <t>м2</t>
  </si>
  <si>
    <t>Затревяване и валиране на тревни площи при норма 25кг/дка</t>
  </si>
  <si>
    <t>Поливане минимум 7 пъти до първа коситба при норма 15л/м2</t>
  </si>
  <si>
    <t xml:space="preserve">Доставка и монтаж на парково кошче - Приложение 12 </t>
  </si>
  <si>
    <t>Доставка и монтаж на кръгла саксия с пейка - ф225 см</t>
  </si>
  <si>
    <t>III Настилки</t>
  </si>
  <si>
    <t>Изграждане на паважна настилка</t>
  </si>
  <si>
    <t>Превоз на земни маси от изкопи</t>
  </si>
  <si>
    <t>Уплътняване на земно легло за настилка</t>
  </si>
  <si>
    <t>Доставка и полагане на бетон за монтаж на бордюри</t>
  </si>
  <si>
    <t>Доставка и полагане на сиви градински вибропресовани бордюри 50х8х18см</t>
  </si>
  <si>
    <t>м</t>
  </si>
  <si>
    <t>Доставка и полагане на минералбетон 0-63мм - плътно 15см</t>
  </si>
  <si>
    <t>Доставка и полагане на минералбетон 0-18мм - плътно 15см</t>
  </si>
  <si>
    <t>Циментова замазка 4 см по подове, тераси, покриви и др. за основа на настилка</t>
  </si>
  <si>
    <t>Доставка и полагане на бетонови павета тип Розе, цвят жълт, сив и червен, d=6см + фугиране с циментов разтвор и виброуплътняване - по детайл</t>
  </si>
  <si>
    <t xml:space="preserve">IV. Изграждане на ударопоглъщаща каучукова настилка/цветни каучукови плочи - 40х40х3см/ </t>
  </si>
  <si>
    <t>Изкоп за легло за изграждане на ударопоглъщаща настилка за детски площадки - 30см</t>
  </si>
  <si>
    <t>Превоз на земни маси</t>
  </si>
  <si>
    <t>Уплътняване на земно легло на настилката</t>
  </si>
  <si>
    <t>Доставка и полагане на трошенокаменна основа - фракция 0-63 мм за легло на ударопоглъщащата настилка - 15см</t>
  </si>
  <si>
    <t>Доставка и полагане на  бетон B25</t>
  </si>
  <si>
    <t>Доставка и полагане на изравнителна замазка - 3 см</t>
  </si>
  <si>
    <t>Доставка и монтаж на армировка за бетон - квадратна армировъчна мрежа Al - АIII ф 6,5, през 20 см, обща площ 257.00 м2</t>
  </si>
  <si>
    <t>кг</t>
  </si>
  <si>
    <t>Доставка и монтаж чрез залепване със специално полиуретаново лепило на каучукови ударопоглъщащи плочи 40/40/3 - Приложение 10</t>
  </si>
  <si>
    <t>V. Обзавеждане на детска площадка за игра на деца от 3 до 12 годишна възраст</t>
  </si>
  <si>
    <t>Доставка и монтаж на двойна люлка със смесени седалки - Приложение 1</t>
  </si>
  <si>
    <t>Доставка и монтаж на комбинирано детско съоръжение - Приложение 3</t>
  </si>
  <si>
    <t>Доставка и монтаж на клатушка тип везна - Приложение 5</t>
  </si>
  <si>
    <t>Доставка и монтаж на пружинна клатушка "лабиринт" - Приложение 6</t>
  </si>
  <si>
    <t>Доставка и монтаж на игра "Дама" - Приложение 7</t>
  </si>
  <si>
    <t>Доставка и монтаж на детско съоръжение "Къщичка за игра" - Приложение 8</t>
  </si>
  <si>
    <t>Доставка и монтаж на пружинна клатушка "конче" - Приложение 9</t>
  </si>
  <si>
    <t>Доставка и монтаж на пейка без облегалка - 160см - Приложение 13</t>
  </si>
  <si>
    <t xml:space="preserve">Доставка и монтаж на ограда с два входа/изхода с височина 100см </t>
  </si>
  <si>
    <t>л.м</t>
  </si>
  <si>
    <t>VI. Обзавеждане на детска площадка за игра на деца до 3 годишна възраст</t>
  </si>
  <si>
    <t>Доставка и монтаж на двойна детска пързалка с тунел - Приложение 2</t>
  </si>
  <si>
    <t>Доставка и монтаж на детски пясъчник - Приложение 4</t>
  </si>
  <si>
    <t>Доставка и монтаж на люлка тип клатушка "Костенурка" - Приложение 11</t>
  </si>
  <si>
    <t>Общо</t>
  </si>
  <si>
    <t>ДДС 20%</t>
  </si>
  <si>
    <t>Бюджет за СМР</t>
  </si>
  <si>
    <t>Забележка: посочените съоръжения да бъдат идентични или сходни с тези в приложенията</t>
  </si>
  <si>
    <t xml:space="preserve">Изкоп на легло за изграждане на настилка </t>
  </si>
  <si>
    <t>непр. разходи 5%</t>
  </si>
  <si>
    <t xml:space="preserve">Обособена позиция №1: "Благоустрояване и изграждане на детски площадки в кв.55 на гр.Велики Преслав"
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</si>
</sst>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\ &quot;лв.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3" fillId="0" borderId="1" xfId="0" quotePrefix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9" fillId="0" borderId="4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wrapText="1"/>
    </xf>
    <xf numFmtId="0" fontId="5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5" fillId="0" borderId="5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topLeftCell="A53" workbookViewId="0">
      <selection activeCell="I69" sqref="I69"/>
    </sheetView>
  </sheetViews>
  <sheetFormatPr defaultRowHeight="14.4"/>
  <cols>
    <col min="1" max="1" width="4.88671875" customWidth="1"/>
    <col min="2" max="2" width="45.5546875" customWidth="1"/>
    <col min="5" max="5" width="11.6640625" customWidth="1"/>
    <col min="6" max="6" width="12.33203125" customWidth="1"/>
  </cols>
  <sheetData>
    <row r="1" spans="1:6">
      <c r="A1" s="50" t="s">
        <v>0</v>
      </c>
      <c r="B1" s="51"/>
      <c r="C1" s="51"/>
      <c r="D1" s="51"/>
      <c r="E1" s="51"/>
      <c r="F1" s="51"/>
    </row>
    <row r="2" spans="1:6">
      <c r="A2" s="51"/>
      <c r="B2" s="51"/>
      <c r="C2" s="51"/>
      <c r="D2" s="51"/>
      <c r="E2" s="51"/>
      <c r="F2" s="51"/>
    </row>
    <row r="3" spans="1:6" ht="40.200000000000003" customHeight="1">
      <c r="A3" s="52" t="s">
        <v>66</v>
      </c>
      <c r="B3" s="52"/>
      <c r="C3" s="52"/>
      <c r="D3" s="52"/>
      <c r="E3" s="52"/>
      <c r="F3" s="52"/>
    </row>
    <row r="4" spans="1:6">
      <c r="A4" s="1"/>
      <c r="B4" s="2" t="s">
        <v>1</v>
      </c>
      <c r="C4" s="3"/>
      <c r="D4" s="3"/>
      <c r="E4" s="3"/>
      <c r="F4" s="3"/>
    </row>
    <row r="5" spans="1:6">
      <c r="A5" s="1"/>
      <c r="B5" s="3"/>
      <c r="C5" s="3"/>
      <c r="D5" s="3"/>
      <c r="E5" s="3"/>
      <c r="F5" s="3"/>
    </row>
    <row r="6" spans="1:6">
      <c r="A6" s="4"/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</row>
    <row r="7" spans="1:6">
      <c r="A7" s="4"/>
      <c r="B7" s="7" t="s">
        <v>7</v>
      </c>
      <c r="C7" s="4"/>
      <c r="D7" s="8"/>
      <c r="E7" s="8"/>
      <c r="F7" s="8"/>
    </row>
    <row r="8" spans="1:6">
      <c r="A8" s="43">
        <v>1</v>
      </c>
      <c r="B8" s="45" t="s">
        <v>8</v>
      </c>
      <c r="C8" s="46" t="s">
        <v>9</v>
      </c>
      <c r="D8" s="47">
        <v>1</v>
      </c>
      <c r="E8" s="47"/>
      <c r="F8" s="48">
        <f>D8*E8</f>
        <v>0</v>
      </c>
    </row>
    <row r="9" spans="1:6">
      <c r="A9" s="44"/>
      <c r="B9" s="45"/>
      <c r="C9" s="46"/>
      <c r="D9" s="47"/>
      <c r="E9" s="47"/>
      <c r="F9" s="49"/>
    </row>
    <row r="10" spans="1:6">
      <c r="A10" s="43">
        <v>2</v>
      </c>
      <c r="B10" s="45" t="s">
        <v>10</v>
      </c>
      <c r="C10" s="46" t="s">
        <v>9</v>
      </c>
      <c r="D10" s="47">
        <v>77</v>
      </c>
      <c r="E10" s="47"/>
      <c r="F10" s="48">
        <f>D10*E10</f>
        <v>0</v>
      </c>
    </row>
    <row r="11" spans="1:6" ht="24.75" customHeight="1">
      <c r="A11" s="44"/>
      <c r="B11" s="45"/>
      <c r="C11" s="46"/>
      <c r="D11" s="47"/>
      <c r="E11" s="47"/>
      <c r="F11" s="49"/>
    </row>
    <row r="12" spans="1:6">
      <c r="A12" s="4"/>
      <c r="B12" s="9"/>
      <c r="C12" s="4"/>
      <c r="D12" s="8"/>
      <c r="E12" s="8"/>
      <c r="F12" s="8"/>
    </row>
    <row r="13" spans="1:6">
      <c r="A13" s="4"/>
      <c r="B13" s="7" t="s">
        <v>11</v>
      </c>
      <c r="C13" s="4"/>
      <c r="D13" s="8"/>
      <c r="E13" s="8"/>
      <c r="F13" s="8"/>
    </row>
    <row r="14" spans="1:6">
      <c r="A14" s="4">
        <v>1</v>
      </c>
      <c r="B14" s="10" t="s">
        <v>12</v>
      </c>
      <c r="C14" s="4" t="s">
        <v>13</v>
      </c>
      <c r="D14" s="8">
        <v>0.55000000000000004</v>
      </c>
      <c r="E14" s="8"/>
      <c r="F14" s="32">
        <f>D14*E14</f>
        <v>0</v>
      </c>
    </row>
    <row r="15" spans="1:6" ht="40.200000000000003">
      <c r="A15" s="4">
        <v>2</v>
      </c>
      <c r="B15" s="12" t="s">
        <v>16</v>
      </c>
      <c r="C15" s="4" t="s">
        <v>15</v>
      </c>
      <c r="D15" s="8">
        <v>26.4</v>
      </c>
      <c r="E15" s="8"/>
      <c r="F15" s="32">
        <f t="shared" ref="F15:F21" si="0">D15*E15</f>
        <v>0</v>
      </c>
    </row>
    <row r="16" spans="1:6">
      <c r="A16" s="4">
        <v>3</v>
      </c>
      <c r="B16" s="11" t="s">
        <v>17</v>
      </c>
      <c r="C16" s="4" t="s">
        <v>15</v>
      </c>
      <c r="D16" s="8">
        <v>25</v>
      </c>
      <c r="E16" s="8"/>
      <c r="F16" s="32">
        <f t="shared" si="0"/>
        <v>0</v>
      </c>
    </row>
    <row r="17" spans="1:6">
      <c r="A17" s="4">
        <v>4</v>
      </c>
      <c r="B17" s="11" t="s">
        <v>18</v>
      </c>
      <c r="C17" s="4" t="s">
        <v>19</v>
      </c>
      <c r="D17" s="8">
        <v>157</v>
      </c>
      <c r="E17" s="8"/>
      <c r="F17" s="32">
        <f t="shared" si="0"/>
        <v>0</v>
      </c>
    </row>
    <row r="18" spans="1:6" ht="27">
      <c r="A18" s="4">
        <v>5</v>
      </c>
      <c r="B18" s="11" t="s">
        <v>20</v>
      </c>
      <c r="C18" s="30" t="s">
        <v>19</v>
      </c>
      <c r="D18" s="8">
        <v>157</v>
      </c>
      <c r="E18" s="8"/>
      <c r="F18" s="32">
        <f t="shared" si="0"/>
        <v>0</v>
      </c>
    </row>
    <row r="19" spans="1:6" ht="27">
      <c r="A19" s="4">
        <v>6</v>
      </c>
      <c r="B19" s="11" t="s">
        <v>21</v>
      </c>
      <c r="C19" s="30" t="s">
        <v>19</v>
      </c>
      <c r="D19" s="31">
        <v>1099</v>
      </c>
      <c r="E19" s="8"/>
      <c r="F19" s="32">
        <f t="shared" si="0"/>
        <v>0</v>
      </c>
    </row>
    <row r="20" spans="1:6">
      <c r="A20" s="4">
        <v>7</v>
      </c>
      <c r="B20" s="16" t="s">
        <v>22</v>
      </c>
      <c r="C20" s="13" t="s">
        <v>14</v>
      </c>
      <c r="D20" s="13">
        <v>2</v>
      </c>
      <c r="E20" s="14"/>
      <c r="F20" s="32">
        <f t="shared" si="0"/>
        <v>0</v>
      </c>
    </row>
    <row r="21" spans="1:6">
      <c r="A21" s="4">
        <v>8</v>
      </c>
      <c r="B21" s="11" t="s">
        <v>23</v>
      </c>
      <c r="C21" s="13" t="s">
        <v>14</v>
      </c>
      <c r="D21" s="13">
        <v>1</v>
      </c>
      <c r="E21" s="14"/>
      <c r="F21" s="32">
        <f t="shared" si="0"/>
        <v>0</v>
      </c>
    </row>
    <row r="22" spans="1:6">
      <c r="A22" s="4"/>
      <c r="B22" s="15"/>
      <c r="C22" s="11"/>
      <c r="D22" s="13"/>
      <c r="E22" s="14"/>
      <c r="F22" s="8"/>
    </row>
    <row r="23" spans="1:6">
      <c r="A23" s="4"/>
      <c r="B23" s="7" t="s">
        <v>24</v>
      </c>
      <c r="C23" s="4"/>
      <c r="D23" s="8"/>
      <c r="E23" s="8"/>
      <c r="F23" s="8"/>
    </row>
    <row r="24" spans="1:6">
      <c r="A24" s="4"/>
      <c r="B24" s="17" t="s">
        <v>25</v>
      </c>
      <c r="C24" s="4"/>
      <c r="D24" s="8"/>
      <c r="E24" s="8"/>
      <c r="F24" s="8"/>
    </row>
    <row r="25" spans="1:6">
      <c r="A25" s="4">
        <v>1</v>
      </c>
      <c r="B25" s="11" t="s">
        <v>64</v>
      </c>
      <c r="C25" s="4" t="s">
        <v>15</v>
      </c>
      <c r="D25" s="8">
        <v>57</v>
      </c>
      <c r="E25" s="8"/>
      <c r="F25" s="32">
        <f>D25*E25</f>
        <v>0</v>
      </c>
    </row>
    <row r="26" spans="1:6">
      <c r="A26" s="4">
        <v>2</v>
      </c>
      <c r="B26" s="11" t="s">
        <v>26</v>
      </c>
      <c r="C26" s="4" t="s">
        <v>15</v>
      </c>
      <c r="D26" s="8">
        <v>57</v>
      </c>
      <c r="E26" s="8"/>
      <c r="F26" s="32">
        <f t="shared" ref="F26:F33" si="1">D26*E26</f>
        <v>0</v>
      </c>
    </row>
    <row r="27" spans="1:6">
      <c r="A27" s="4">
        <v>3</v>
      </c>
      <c r="B27" s="11" t="s">
        <v>27</v>
      </c>
      <c r="C27" s="4" t="s">
        <v>19</v>
      </c>
      <c r="D27" s="8">
        <v>141</v>
      </c>
      <c r="E27" s="8"/>
      <c r="F27" s="32">
        <f t="shared" si="1"/>
        <v>0</v>
      </c>
    </row>
    <row r="28" spans="1:6">
      <c r="A28" s="4">
        <v>4</v>
      </c>
      <c r="B28" s="11" t="s">
        <v>28</v>
      </c>
      <c r="C28" s="4" t="s">
        <v>15</v>
      </c>
      <c r="D28" s="8">
        <v>1.1499999999999999</v>
      </c>
      <c r="E28" s="8"/>
      <c r="F28" s="32">
        <f t="shared" si="1"/>
        <v>0</v>
      </c>
    </row>
    <row r="29" spans="1:6" ht="27">
      <c r="A29" s="4">
        <v>5</v>
      </c>
      <c r="B29" s="11" t="s">
        <v>29</v>
      </c>
      <c r="C29" s="4" t="s">
        <v>30</v>
      </c>
      <c r="D29" s="8">
        <v>42.3</v>
      </c>
      <c r="E29" s="8"/>
      <c r="F29" s="32">
        <f t="shared" si="1"/>
        <v>0</v>
      </c>
    </row>
    <row r="30" spans="1:6" ht="27">
      <c r="A30" s="4">
        <v>6</v>
      </c>
      <c r="B30" s="11" t="s">
        <v>31</v>
      </c>
      <c r="C30" s="4" t="s">
        <v>15</v>
      </c>
      <c r="D30" s="8">
        <v>21.15</v>
      </c>
      <c r="E30" s="8"/>
      <c r="F30" s="32">
        <f t="shared" si="1"/>
        <v>0</v>
      </c>
    </row>
    <row r="31" spans="1:6" ht="27">
      <c r="A31" s="4">
        <v>7</v>
      </c>
      <c r="B31" s="11" t="s">
        <v>32</v>
      </c>
      <c r="C31" s="4" t="s">
        <v>15</v>
      </c>
      <c r="D31" s="8">
        <v>21.15</v>
      </c>
      <c r="E31" s="8"/>
      <c r="F31" s="32">
        <f t="shared" si="1"/>
        <v>0</v>
      </c>
    </row>
    <row r="32" spans="1:6" ht="26.4">
      <c r="A32" s="4">
        <v>8</v>
      </c>
      <c r="B32" s="18" t="s">
        <v>33</v>
      </c>
      <c r="C32" s="4" t="s">
        <v>19</v>
      </c>
      <c r="D32" s="8">
        <v>141</v>
      </c>
      <c r="E32" s="8"/>
      <c r="F32" s="32">
        <f t="shared" si="1"/>
        <v>0</v>
      </c>
    </row>
    <row r="33" spans="1:6" ht="40.200000000000003">
      <c r="A33" s="4">
        <v>9</v>
      </c>
      <c r="B33" s="11" t="s">
        <v>34</v>
      </c>
      <c r="C33" s="4" t="s">
        <v>19</v>
      </c>
      <c r="D33" s="8">
        <v>141</v>
      </c>
      <c r="E33" s="8"/>
      <c r="F33" s="32">
        <f t="shared" si="1"/>
        <v>0</v>
      </c>
    </row>
    <row r="34" spans="1:6">
      <c r="A34" s="4"/>
      <c r="B34" s="11"/>
      <c r="C34" s="4"/>
      <c r="D34" s="8"/>
      <c r="E34" s="8"/>
      <c r="F34" s="19"/>
    </row>
    <row r="35" spans="1:6" ht="28.8">
      <c r="A35" s="4"/>
      <c r="B35" s="20" t="s">
        <v>35</v>
      </c>
      <c r="C35" s="4"/>
      <c r="D35" s="8"/>
      <c r="E35" s="8"/>
      <c r="F35" s="8"/>
    </row>
    <row r="36" spans="1:6" ht="27">
      <c r="A36" s="4">
        <v>1</v>
      </c>
      <c r="B36" s="21" t="s">
        <v>36</v>
      </c>
      <c r="C36" s="4" t="s">
        <v>15</v>
      </c>
      <c r="D36" s="8">
        <v>80.400000000000006</v>
      </c>
      <c r="E36" s="8"/>
      <c r="F36" s="32">
        <f>D36*E36</f>
        <v>0</v>
      </c>
    </row>
    <row r="37" spans="1:6">
      <c r="A37" s="4">
        <v>2</v>
      </c>
      <c r="B37" s="21" t="s">
        <v>37</v>
      </c>
      <c r="C37" s="4" t="s">
        <v>15</v>
      </c>
      <c r="D37" s="8">
        <v>80.400000000000006</v>
      </c>
      <c r="E37" s="8"/>
      <c r="F37" s="32">
        <f t="shared" ref="F37:F45" si="2">D37*E37</f>
        <v>0</v>
      </c>
    </row>
    <row r="38" spans="1:6">
      <c r="A38" s="4">
        <v>3</v>
      </c>
      <c r="B38" s="21" t="s">
        <v>38</v>
      </c>
      <c r="C38" s="4" t="s">
        <v>19</v>
      </c>
      <c r="D38" s="8">
        <v>268</v>
      </c>
      <c r="E38" s="8"/>
      <c r="F38" s="32">
        <f t="shared" si="2"/>
        <v>0</v>
      </c>
    </row>
    <row r="39" spans="1:6">
      <c r="A39" s="4">
        <v>4</v>
      </c>
      <c r="B39" s="11" t="s">
        <v>28</v>
      </c>
      <c r="C39" s="4" t="s">
        <v>15</v>
      </c>
      <c r="D39" s="8">
        <v>3.18</v>
      </c>
      <c r="E39" s="8"/>
      <c r="F39" s="32">
        <f t="shared" si="2"/>
        <v>0</v>
      </c>
    </row>
    <row r="40" spans="1:6" ht="27">
      <c r="A40" s="4">
        <v>5</v>
      </c>
      <c r="B40" s="11" t="s">
        <v>29</v>
      </c>
      <c r="C40" s="4" t="s">
        <v>30</v>
      </c>
      <c r="D40" s="8">
        <v>116</v>
      </c>
      <c r="E40" s="8"/>
      <c r="F40" s="32">
        <f t="shared" si="2"/>
        <v>0</v>
      </c>
    </row>
    <row r="41" spans="1:6" ht="40.200000000000003">
      <c r="A41" s="4">
        <v>6</v>
      </c>
      <c r="B41" s="21" t="s">
        <v>39</v>
      </c>
      <c r="C41" s="4" t="s">
        <v>15</v>
      </c>
      <c r="D41" s="8">
        <v>38.549999999999997</v>
      </c>
      <c r="E41" s="8"/>
      <c r="F41" s="32">
        <f t="shared" si="2"/>
        <v>0</v>
      </c>
    </row>
    <row r="42" spans="1:6">
      <c r="A42" s="4">
        <v>7</v>
      </c>
      <c r="B42" s="21" t="s">
        <v>40</v>
      </c>
      <c r="C42" s="4" t="s">
        <v>15</v>
      </c>
      <c r="D42" s="8">
        <v>25.7</v>
      </c>
      <c r="E42" s="8"/>
      <c r="F42" s="32">
        <f t="shared" si="2"/>
        <v>0</v>
      </c>
    </row>
    <row r="43" spans="1:6">
      <c r="A43" s="4">
        <v>8</v>
      </c>
      <c r="B43" s="21" t="s">
        <v>41</v>
      </c>
      <c r="C43" s="4" t="s">
        <v>19</v>
      </c>
      <c r="D43" s="8">
        <v>257</v>
      </c>
      <c r="E43" s="8"/>
      <c r="F43" s="32">
        <f t="shared" si="2"/>
        <v>0</v>
      </c>
    </row>
    <row r="44" spans="1:6" ht="40.200000000000003">
      <c r="A44" s="4">
        <v>9</v>
      </c>
      <c r="B44" s="21" t="s">
        <v>42</v>
      </c>
      <c r="C44" s="4" t="s">
        <v>43</v>
      </c>
      <c r="D44" s="8">
        <v>1542</v>
      </c>
      <c r="E44" s="8"/>
      <c r="F44" s="32">
        <f t="shared" si="2"/>
        <v>0</v>
      </c>
    </row>
    <row r="45" spans="1:6" ht="40.200000000000003">
      <c r="A45" s="4">
        <v>10</v>
      </c>
      <c r="B45" s="21" t="s">
        <v>44</v>
      </c>
      <c r="C45" s="4" t="s">
        <v>19</v>
      </c>
      <c r="D45" s="8">
        <v>257</v>
      </c>
      <c r="E45" s="8"/>
      <c r="F45" s="32">
        <f t="shared" si="2"/>
        <v>0</v>
      </c>
    </row>
    <row r="46" spans="1:6">
      <c r="A46" s="4"/>
      <c r="B46" s="11"/>
      <c r="C46" s="4"/>
      <c r="D46" s="8"/>
      <c r="E46" s="8"/>
      <c r="F46" s="8"/>
    </row>
    <row r="47" spans="1:6" ht="28.8">
      <c r="A47" s="4"/>
      <c r="B47" s="20" t="s">
        <v>45</v>
      </c>
      <c r="C47" s="4"/>
      <c r="D47" s="8"/>
      <c r="E47" s="8"/>
      <c r="F47" s="8"/>
    </row>
    <row r="48" spans="1:6" ht="27">
      <c r="A48" s="4">
        <v>1</v>
      </c>
      <c r="B48" s="11" t="s">
        <v>46</v>
      </c>
      <c r="C48" s="4" t="s">
        <v>14</v>
      </c>
      <c r="D48" s="8">
        <v>1</v>
      </c>
      <c r="E48" s="8"/>
      <c r="F48" s="32">
        <f>D48*E48</f>
        <v>0</v>
      </c>
    </row>
    <row r="49" spans="1:6" ht="27">
      <c r="A49" s="4">
        <v>2</v>
      </c>
      <c r="B49" s="11" t="s">
        <v>47</v>
      </c>
      <c r="C49" s="4" t="s">
        <v>14</v>
      </c>
      <c r="D49" s="8">
        <v>1</v>
      </c>
      <c r="E49" s="8"/>
      <c r="F49" s="32">
        <f t="shared" ref="F49:F57" si="3">D49*E49</f>
        <v>0</v>
      </c>
    </row>
    <row r="50" spans="1:6" ht="27">
      <c r="A50" s="4">
        <v>3</v>
      </c>
      <c r="B50" s="11" t="s">
        <v>48</v>
      </c>
      <c r="C50" s="4" t="s">
        <v>14</v>
      </c>
      <c r="D50" s="8">
        <v>1</v>
      </c>
      <c r="E50" s="8"/>
      <c r="F50" s="32">
        <f t="shared" si="3"/>
        <v>0</v>
      </c>
    </row>
    <row r="51" spans="1:6" ht="27">
      <c r="A51" s="4">
        <v>4</v>
      </c>
      <c r="B51" s="11" t="s">
        <v>49</v>
      </c>
      <c r="C51" s="4" t="s">
        <v>14</v>
      </c>
      <c r="D51" s="8">
        <v>1</v>
      </c>
      <c r="E51" s="8"/>
      <c r="F51" s="32">
        <f t="shared" si="3"/>
        <v>0</v>
      </c>
    </row>
    <row r="52" spans="1:6">
      <c r="A52" s="4">
        <v>5</v>
      </c>
      <c r="B52" s="11" t="s">
        <v>50</v>
      </c>
      <c r="C52" s="13" t="s">
        <v>14</v>
      </c>
      <c r="D52" s="14">
        <v>1</v>
      </c>
      <c r="E52" s="14"/>
      <c r="F52" s="32">
        <f t="shared" si="3"/>
        <v>0</v>
      </c>
    </row>
    <row r="53" spans="1:6" ht="27">
      <c r="A53" s="4">
        <v>6</v>
      </c>
      <c r="B53" s="11" t="s">
        <v>51</v>
      </c>
      <c r="C53" s="13" t="s">
        <v>14</v>
      </c>
      <c r="D53" s="14">
        <v>1</v>
      </c>
      <c r="E53" s="14"/>
      <c r="F53" s="32">
        <f t="shared" si="3"/>
        <v>0</v>
      </c>
    </row>
    <row r="54" spans="1:6" ht="27">
      <c r="A54" s="4">
        <v>7</v>
      </c>
      <c r="B54" s="11" t="s">
        <v>52</v>
      </c>
      <c r="C54" s="13" t="s">
        <v>14</v>
      </c>
      <c r="D54" s="14">
        <v>1</v>
      </c>
      <c r="E54" s="14"/>
      <c r="F54" s="32">
        <f t="shared" si="3"/>
        <v>0</v>
      </c>
    </row>
    <row r="55" spans="1:6">
      <c r="A55" s="4">
        <v>8</v>
      </c>
      <c r="B55" s="11" t="s">
        <v>22</v>
      </c>
      <c r="C55" s="13" t="s">
        <v>14</v>
      </c>
      <c r="D55" s="14">
        <v>4</v>
      </c>
      <c r="E55" s="14"/>
      <c r="F55" s="32">
        <f t="shared" si="3"/>
        <v>0</v>
      </c>
    </row>
    <row r="56" spans="1:6" ht="27">
      <c r="A56" s="4">
        <v>9</v>
      </c>
      <c r="B56" s="11" t="s">
        <v>53</v>
      </c>
      <c r="C56" s="13" t="s">
        <v>14</v>
      </c>
      <c r="D56" s="14">
        <v>6</v>
      </c>
      <c r="E56" s="14"/>
      <c r="F56" s="32">
        <f t="shared" si="3"/>
        <v>0</v>
      </c>
    </row>
    <row r="57" spans="1:6" ht="27">
      <c r="A57" s="4">
        <v>10</v>
      </c>
      <c r="B57" s="11" t="s">
        <v>54</v>
      </c>
      <c r="C57" s="13" t="s">
        <v>55</v>
      </c>
      <c r="D57" s="14">
        <v>70</v>
      </c>
      <c r="E57" s="14"/>
      <c r="F57" s="32">
        <f t="shared" si="3"/>
        <v>0</v>
      </c>
    </row>
    <row r="58" spans="1:6">
      <c r="A58" s="13"/>
      <c r="B58" s="11"/>
      <c r="C58" s="13"/>
      <c r="D58" s="14"/>
      <c r="E58" s="14"/>
      <c r="F58" s="8"/>
    </row>
    <row r="59" spans="1:6" ht="28.8">
      <c r="A59" s="13"/>
      <c r="B59" s="20" t="s">
        <v>56</v>
      </c>
      <c r="C59" s="13"/>
      <c r="D59" s="14"/>
      <c r="E59" s="14"/>
      <c r="F59" s="8"/>
    </row>
    <row r="60" spans="1:6" ht="27">
      <c r="A60" s="13">
        <v>1</v>
      </c>
      <c r="B60" s="11" t="s">
        <v>46</v>
      </c>
      <c r="C60" s="13" t="s">
        <v>14</v>
      </c>
      <c r="D60" s="14">
        <v>1</v>
      </c>
      <c r="E60" s="14"/>
      <c r="F60" s="32">
        <f>E60*D60</f>
        <v>0</v>
      </c>
    </row>
    <row r="61" spans="1:6" ht="27">
      <c r="A61" s="13">
        <v>2</v>
      </c>
      <c r="B61" s="11" t="s">
        <v>57</v>
      </c>
      <c r="C61" s="13" t="s">
        <v>14</v>
      </c>
      <c r="D61" s="14">
        <v>1</v>
      </c>
      <c r="E61" s="14"/>
      <c r="F61" s="32">
        <f t="shared" ref="F61:F66" si="4">E61*D61</f>
        <v>0</v>
      </c>
    </row>
    <row r="62" spans="1:6">
      <c r="A62" s="13">
        <v>3</v>
      </c>
      <c r="B62" s="22" t="s">
        <v>58</v>
      </c>
      <c r="C62" s="13" t="s">
        <v>14</v>
      </c>
      <c r="D62" s="14">
        <v>1</v>
      </c>
      <c r="E62" s="14"/>
      <c r="F62" s="32">
        <f t="shared" si="4"/>
        <v>0</v>
      </c>
    </row>
    <row r="63" spans="1:6" ht="27">
      <c r="A63" s="13">
        <v>4</v>
      </c>
      <c r="B63" s="11" t="s">
        <v>59</v>
      </c>
      <c r="C63" s="13" t="s">
        <v>14</v>
      </c>
      <c r="D63" s="14">
        <v>1</v>
      </c>
      <c r="E63" s="14"/>
      <c r="F63" s="32">
        <f t="shared" si="4"/>
        <v>0</v>
      </c>
    </row>
    <row r="64" spans="1:6">
      <c r="A64" s="13">
        <v>5</v>
      </c>
      <c r="B64" s="11" t="s">
        <v>22</v>
      </c>
      <c r="C64" s="13" t="s">
        <v>14</v>
      </c>
      <c r="D64" s="14">
        <v>2</v>
      </c>
      <c r="E64" s="14"/>
      <c r="F64" s="32">
        <f t="shared" si="4"/>
        <v>0</v>
      </c>
    </row>
    <row r="65" spans="1:6" ht="27">
      <c r="A65" s="13">
        <v>6</v>
      </c>
      <c r="B65" s="11" t="s">
        <v>53</v>
      </c>
      <c r="C65" s="13" t="s">
        <v>14</v>
      </c>
      <c r="D65" s="14">
        <v>3</v>
      </c>
      <c r="E65" s="14"/>
      <c r="F65" s="32">
        <f t="shared" si="4"/>
        <v>0</v>
      </c>
    </row>
    <row r="66" spans="1:6" ht="26.4">
      <c r="A66" s="4">
        <v>7</v>
      </c>
      <c r="B66" s="23" t="s">
        <v>54</v>
      </c>
      <c r="C66" s="4" t="s">
        <v>55</v>
      </c>
      <c r="D66" s="24">
        <v>44</v>
      </c>
      <c r="E66" s="25"/>
      <c r="F66" s="32">
        <f t="shared" si="4"/>
        <v>0</v>
      </c>
    </row>
    <row r="67" spans="1:6">
      <c r="A67" s="26"/>
      <c r="B67" s="26"/>
      <c r="C67" s="4"/>
      <c r="D67" s="4"/>
      <c r="E67" s="33"/>
      <c r="F67" s="53">
        <f>SUM(F8:F66)</f>
        <v>0</v>
      </c>
    </row>
    <row r="68" spans="1:6" ht="27">
      <c r="A68" s="34"/>
      <c r="B68" s="35"/>
      <c r="C68" s="35"/>
      <c r="D68" s="36"/>
      <c r="E68" s="27" t="s">
        <v>65</v>
      </c>
      <c r="F68" s="54">
        <f>F67*5/100</f>
        <v>0</v>
      </c>
    </row>
    <row r="69" spans="1:6">
      <c r="A69" s="37"/>
      <c r="B69" s="38"/>
      <c r="C69" s="38"/>
      <c r="D69" s="39"/>
      <c r="E69" s="27" t="s">
        <v>60</v>
      </c>
      <c r="F69" s="54">
        <f>SUM(F67:F68)</f>
        <v>0</v>
      </c>
    </row>
    <row r="70" spans="1:6">
      <c r="A70" s="37"/>
      <c r="B70" s="38"/>
      <c r="C70" s="38"/>
      <c r="D70" s="39"/>
      <c r="E70" s="27" t="s">
        <v>61</v>
      </c>
      <c r="F70" s="54">
        <f>F69*20/100</f>
        <v>0</v>
      </c>
    </row>
    <row r="71" spans="1:6" ht="27">
      <c r="A71" s="40"/>
      <c r="B71" s="41"/>
      <c r="C71" s="41"/>
      <c r="D71" s="42"/>
      <c r="E71" s="27" t="s">
        <v>62</v>
      </c>
      <c r="F71" s="54">
        <f>SUM(F69:F70)</f>
        <v>0</v>
      </c>
    </row>
    <row r="73" spans="1:6">
      <c r="B73" s="28" t="s">
        <v>63</v>
      </c>
      <c r="C73" s="29"/>
      <c r="D73" s="29"/>
      <c r="E73" s="29"/>
      <c r="F73" s="29"/>
    </row>
  </sheetData>
  <mergeCells count="15">
    <mergeCell ref="E10:E11"/>
    <mergeCell ref="F10:F11"/>
    <mergeCell ref="A1:F2"/>
    <mergeCell ref="A3:F3"/>
    <mergeCell ref="A8:A9"/>
    <mergeCell ref="B8:B9"/>
    <mergeCell ref="C8:C9"/>
    <mergeCell ref="D8:D9"/>
    <mergeCell ref="E8:E9"/>
    <mergeCell ref="F8:F9"/>
    <mergeCell ref="A68:D71"/>
    <mergeCell ref="A10:A11"/>
    <mergeCell ref="B10:B11"/>
    <mergeCell ref="C10:C11"/>
    <mergeCell ref="D10:D11"/>
  </mergeCells>
  <pageMargins left="0.34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2021-01-22T08:01:09Z</dcterms:modified>
</cp:coreProperties>
</file>