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/>
  <c r="F173"/>
  <c r="F172"/>
  <c r="F171"/>
  <c r="F170"/>
  <c r="F163" l="1"/>
  <c r="F164"/>
  <c r="F165"/>
  <c r="F166"/>
  <c r="F167"/>
  <c r="F168"/>
  <c r="F162"/>
  <c r="F160"/>
  <c r="F153"/>
  <c r="F154"/>
  <c r="F155"/>
  <c r="F156"/>
  <c r="F157"/>
  <c r="F158"/>
  <c r="F159"/>
  <c r="F152"/>
  <c r="F141"/>
  <c r="F142"/>
  <c r="F143"/>
  <c r="F144"/>
  <c r="F145"/>
  <c r="F146"/>
  <c r="F147"/>
  <c r="F148"/>
  <c r="F149"/>
  <c r="F140"/>
  <c r="F129"/>
  <c r="F130"/>
  <c r="F131"/>
  <c r="F132"/>
  <c r="F133"/>
  <c r="F134"/>
  <c r="F135"/>
  <c r="F136"/>
  <c r="F128"/>
  <c r="F112"/>
  <c r="F113"/>
  <c r="F114"/>
  <c r="F115"/>
  <c r="F116"/>
  <c r="F117"/>
  <c r="F118"/>
  <c r="F119"/>
  <c r="F120"/>
  <c r="F121"/>
  <c r="F122"/>
  <c r="F123"/>
  <c r="F124"/>
  <c r="F125"/>
  <c r="F111"/>
  <c r="F93"/>
  <c r="F94"/>
  <c r="F95"/>
  <c r="F96"/>
  <c r="F97"/>
  <c r="F98"/>
  <c r="F99"/>
  <c r="F100"/>
  <c r="F101"/>
  <c r="F102"/>
  <c r="F103"/>
  <c r="F104"/>
  <c r="F105"/>
  <c r="F106"/>
  <c r="F107"/>
  <c r="F108"/>
  <c r="F92"/>
  <c r="F77"/>
  <c r="F78"/>
  <c r="F79"/>
  <c r="F80"/>
  <c r="F81"/>
  <c r="F82"/>
  <c r="F83"/>
  <c r="F84"/>
  <c r="F85"/>
  <c r="F86"/>
  <c r="F87"/>
  <c r="F88"/>
  <c r="F76"/>
  <c r="F61"/>
  <c r="F62"/>
  <c r="F63"/>
  <c r="F64"/>
  <c r="F65"/>
  <c r="F66"/>
  <c r="F67"/>
  <c r="F68"/>
  <c r="F69"/>
  <c r="F70"/>
  <c r="F71"/>
  <c r="F72"/>
  <c r="F73"/>
  <c r="F60"/>
  <c r="F53"/>
  <c r="F54"/>
  <c r="F55"/>
  <c r="F56"/>
  <c r="F57"/>
  <c r="F52"/>
  <c r="F44"/>
  <c r="F45"/>
  <c r="F46"/>
  <c r="F47"/>
  <c r="F48"/>
  <c r="F49"/>
  <c r="F43"/>
  <c r="F34"/>
  <c r="F35"/>
  <c r="F36"/>
  <c r="F37"/>
  <c r="F38"/>
  <c r="F39"/>
  <c r="F40"/>
  <c r="F33"/>
  <c r="F19"/>
  <c r="F20"/>
  <c r="F21"/>
  <c r="F22"/>
  <c r="F23"/>
  <c r="F24"/>
  <c r="F25"/>
  <c r="F26"/>
  <c r="F27"/>
  <c r="F28"/>
  <c r="F29"/>
  <c r="F30"/>
  <c r="F18"/>
  <c r="F14"/>
  <c r="F10"/>
  <c r="F12"/>
  <c r="F8"/>
</calcChain>
</file>

<file path=xl/sharedStrings.xml><?xml version="1.0" encoding="utf-8"?>
<sst xmlns="http://schemas.openxmlformats.org/spreadsheetml/2006/main" count="292" uniqueCount="155">
  <si>
    <t xml:space="preserve">ОБЕКТ: "Изграждане на две нови детски площадки в кв.55 и кв.87, в гр.Велики Преслав"
</t>
  </si>
  <si>
    <t>Количествено стойностна сметка</t>
  </si>
  <si>
    <t>Наименование на дейността</t>
  </si>
  <si>
    <t>ед.мярка</t>
  </si>
  <si>
    <t>к-во</t>
  </si>
  <si>
    <t>ед.цена</t>
  </si>
  <si>
    <t>стойност</t>
  </si>
  <si>
    <t>I. Земни работи</t>
  </si>
  <si>
    <t>Изкоп с багер земни почви  при нормални условия на транспорт</t>
  </si>
  <si>
    <t>м3</t>
  </si>
  <si>
    <t>Превоз земни почви в рамките на строителния обект</t>
  </si>
  <si>
    <t>Разриване механизирано на насип от земни маси</t>
  </si>
  <si>
    <t>Доставка на чиста от отпадъци и растителност пръст за  насипване и подравняване на терена, разриване и уплътняване на терена с вибрационен валяк</t>
  </si>
  <si>
    <t>II. Настилки</t>
  </si>
  <si>
    <t>Изграждане на настилка от бетонови павета полигон,d=6см</t>
  </si>
  <si>
    <t>Тънък изкоп за монтаж на градински бордюри</t>
  </si>
  <si>
    <t>Доставка и полагане на сиви градински вибропресовани бордюри 50х8х16см</t>
  </si>
  <si>
    <t>м</t>
  </si>
  <si>
    <t>Доставка и полагане на бетон за монтаж на бордюри</t>
  </si>
  <si>
    <t>Натоварване и извозване на земни маси от изкопи в рамките на строителния обект</t>
  </si>
  <si>
    <t>Уплътняване на земно легло за настилка</t>
  </si>
  <si>
    <t>м2</t>
  </si>
  <si>
    <t>Доставка и полагане на трошенокаменна основа - фракция - 0-63мм - 15см дебелина</t>
  </si>
  <si>
    <t>Доставка и полагане на минералбетон 0-18мм - плътно 15см</t>
  </si>
  <si>
    <t>Циментова замазка 4 см по подове, тераси, покриви и др. за основа на настилка</t>
  </si>
  <si>
    <t>Доставка и полагане на бетонови павета полигон, цвят охра, d=6см + фугиране с циментов разтвор</t>
  </si>
  <si>
    <t>Заготовка, доставка и монтаж на арматура</t>
  </si>
  <si>
    <t>кг</t>
  </si>
  <si>
    <t>Доставка, изработка и монтаж на кофраж, декофраж за стъпала – спец. внимание на видима бетонна част</t>
  </si>
  <si>
    <t xml:space="preserve">Доставка и полагане на бетон за стъпала </t>
  </si>
  <si>
    <t>III. Изграждане на ударопоглъщаща каучукова настилка/цветни каучукови плочи - 40х40х3см/ за детска и фитнес площадка</t>
  </si>
  <si>
    <t>Изкоп за легло за изграждане на ударопоглъщаща настилка за детски площадки - 30см</t>
  </si>
  <si>
    <t>Превоз на земни маси в рамките на строителния обект</t>
  </si>
  <si>
    <t>Уплътняване на земно легло на настилката</t>
  </si>
  <si>
    <t>Доставка и полагане на трошенокаменна основа - фракция 0-63 мм за легло на ударопоглъщащата настилка - 15см</t>
  </si>
  <si>
    <t>Доставка и полагане на  бетон B25</t>
  </si>
  <si>
    <t>Доставка и полагане на изравнителна замазка - 3 см</t>
  </si>
  <si>
    <t>Доставка и монтаж на армировка за бетон - квадратна армировъчна мрежа A I - А III ф 6,5, през 20 см, обща площ 234.00 м2</t>
  </si>
  <si>
    <t>Доставка и монтаж чрез залепване със специално полиуретаново лепило на каучукови ударопоглъщащи плочи 40/40/3 - Приложение 6</t>
  </si>
  <si>
    <t>IV. Обзавеждане на детска площадка за игра на деца от 3 до 12 годишна възраст</t>
  </si>
  <si>
    <t>Доставка и монтаж на комбинирано детско съоръжение - Приложение 1</t>
  </si>
  <si>
    <t>бр</t>
  </si>
  <si>
    <t>Доставка и монтаж на двойна люлка със смесени седалки - Приложение 2</t>
  </si>
  <si>
    <t>Доставка и монтаж на люлка тип "клатушка" - Приложение 3</t>
  </si>
  <si>
    <t>Доставка и монтаж на пейка без облегалка - 160см - Приложение 4</t>
  </si>
  <si>
    <t>Доставка и монтаж на парково кошче - Приложение 5</t>
  </si>
  <si>
    <t>Доставка и монтаж на детски пясъчник - ф240см - Приложение 7</t>
  </si>
  <si>
    <t>Доставка и монтаж на ограда с височина 80см</t>
  </si>
  <si>
    <t>л.м</t>
  </si>
  <si>
    <t>V. Обзавеждане на фитнес площадка</t>
  </si>
  <si>
    <t>Доставка и монтаж на троен външен фитнес уред - висилка, разгъвач и теглене - Приложение 8</t>
  </si>
  <si>
    <t>Доставка и монтаж на фитнес уред - кростренажор - Приложение 9</t>
  </si>
  <si>
    <t>Доставка и монтаж на фитнес уред - ръкоход, лостове за набиране и успоредка - Приложение 10</t>
  </si>
  <si>
    <t>Доставка и монтаж на фитнес уред - лежанка - Приложение 11</t>
  </si>
  <si>
    <t>VI. Изграждане на "система за зелен паркинг"</t>
  </si>
  <si>
    <t xml:space="preserve">Изкоп за легло за изграждане на паркинг и основи на подпорна стена </t>
  </si>
  <si>
    <t>Доставка, изработка и монтаж на армировка средна сложност А I - A III за стени и фундаменти</t>
  </si>
  <si>
    <t>Доставка, изработка и монтаж на кофраж, декофраж</t>
  </si>
  <si>
    <t>Доставка и полагане на бетон B 25 за основи и стени</t>
  </si>
  <si>
    <t>Доставка, полагане и трамбоване на чакъл за основа на паркинг елементи - 10см</t>
  </si>
  <si>
    <t>Доставка, полагане и трамбоване на чакъл за основа на паркинг елементи - 10см - 2 пласт</t>
  </si>
  <si>
    <t xml:space="preserve">Доставка и полагане на нетъкан геотекстил 400g/m2 </t>
  </si>
  <si>
    <t>Доставка, полагане и уплъняване на пясък - 3 см</t>
  </si>
  <si>
    <t>Доставка и монтаж на HDPE модулни елементи</t>
  </si>
  <si>
    <t>Доставка и запълване с хумусна прсът</t>
  </si>
  <si>
    <t>Затревяване на клетъчните елементи</t>
  </si>
  <si>
    <t>Поливане минимум 7 пъти до първа коситба при норма 15л/м2</t>
  </si>
  <si>
    <t>VII. Други дейности</t>
  </si>
  <si>
    <t>Доставка и монтаж на тенис маса за открито от шлайфан бетон</t>
  </si>
  <si>
    <t>Доставка на маса за шах кръгла със скамейки (полиран бетон и черен гранит с основа от мита мозайка)</t>
  </si>
  <si>
    <t>Доставка на маса за табла кръгла със скамейки (полиран бетон и черен гранит с основа от мита мозайка)</t>
  </si>
  <si>
    <t>Изкоп за легло за изграждане на настилка от бетонови павета полигон - цвят охра, d=6см, за тенис площадка</t>
  </si>
  <si>
    <t>Превоз на земни маси от изкопи в рамките на строителния обект</t>
  </si>
  <si>
    <t>VIII. В и К</t>
  </si>
  <si>
    <t>Водопровод</t>
  </si>
  <si>
    <t>Полиетиленови тръби Ф32</t>
  </si>
  <si>
    <t>Полиетиленови тръби Ф25</t>
  </si>
  <si>
    <t>шахта с кран 3/4'' с холендър за градински хидрант</t>
  </si>
  <si>
    <t>Доставка и укрепване на Тр. СК 1"</t>
  </si>
  <si>
    <t>хидравлична проба</t>
  </si>
  <si>
    <t xml:space="preserve">сигнална лента </t>
  </si>
  <si>
    <t>изкоп с ширина до 1.20м и дълбочина до 2.0м ръчен</t>
  </si>
  <si>
    <t>СК 1" без изпразнител</t>
  </si>
  <si>
    <t>мрежест филтър</t>
  </si>
  <si>
    <t>водомер 5м3/ч с дистанционно радиоотчитане</t>
  </si>
  <si>
    <t>Възвратна клапа</t>
  </si>
  <si>
    <t>СК 1" с изпразнител</t>
  </si>
  <si>
    <t>Доставка и монтаж скоба водовземна 100/1" - покупка след разкриване на ул.водопровод</t>
  </si>
  <si>
    <t>Никелирана канелка</t>
  </si>
  <si>
    <t>Адаптор</t>
  </si>
  <si>
    <t xml:space="preserve">Доставка и насипване с фракция 0-5 </t>
  </si>
  <si>
    <t xml:space="preserve">Засипване на тесни изкопи с трамбоване </t>
  </si>
  <si>
    <t>Изграждане на водомерна шахта 80/80/120</t>
  </si>
  <si>
    <t>Изкоп в земни почви ръчно на ями до 10/10м с дълбочина до 2м</t>
  </si>
  <si>
    <t>Натоварване на земни почви на транспорт</t>
  </si>
  <si>
    <t>Извозване на земни маси в рамките на обекта</t>
  </si>
  <si>
    <t>Неплътно укрепване и разкрепване на изкопи</t>
  </si>
  <si>
    <t>Кофраж на армирани бетонови стени</t>
  </si>
  <si>
    <t>Изработка и монтаж на армировка</t>
  </si>
  <si>
    <t>Доставка и полагане на бетон неармиран в основи B 20</t>
  </si>
  <si>
    <t>Доставка и полагане на бетон за основа армирана/ дъно шахта/</t>
  </si>
  <si>
    <t>Доставка и полагане на бетон за B25 за стени</t>
  </si>
  <si>
    <t>Дренажна  призма от чакъл</t>
  </si>
  <si>
    <t>PVC Ф50 за отток към дренажна призма</t>
  </si>
  <si>
    <t>Доставка и монтаж на стъпало от армировъчна стомана</t>
  </si>
  <si>
    <t>Доставка и мотаж на метален капак с деб. 5мм и размери 105/105</t>
  </si>
  <si>
    <t>Доставка и монтаж на дървен капак с размери 100/100</t>
  </si>
  <si>
    <t>Катинар</t>
  </si>
  <si>
    <t>Канализация</t>
  </si>
  <si>
    <t>PVC тръби Ф160</t>
  </si>
  <si>
    <t>УРШ от сглобяеми бет. Елементи</t>
  </si>
  <si>
    <t>Пробиване на отвор 20.20 в бет. С деб. 10 см.</t>
  </si>
  <si>
    <t>Замонолитване на отвори</t>
  </si>
  <si>
    <t>Изкоп с шир. до 1.20м и дълбочина до 2.0 м механизирано</t>
  </si>
  <si>
    <t>Засипване на изкоп с пръст</t>
  </si>
  <si>
    <t>Уплътняване на земни почви</t>
  </si>
  <si>
    <t>Достава и засипване с фракция 0-5</t>
  </si>
  <si>
    <t>Доставка и полагане на фракция 0-63</t>
  </si>
  <si>
    <t>IX. Ел</t>
  </si>
  <si>
    <t>Ел.табла и захранващи линии</t>
  </si>
  <si>
    <t>Изтегляне кабел в стоманен пилон</t>
  </si>
  <si>
    <t xml:space="preserve">м </t>
  </si>
  <si>
    <t>Изтегляне кабел по носещо въже</t>
  </si>
  <si>
    <t>Доставка и монтаж стом.пилон за Ртосв.-6,5м – по детайл</t>
  </si>
  <si>
    <t>бр.</t>
  </si>
  <si>
    <t>Доставка и монтаж на табло Ртосв. - по схема</t>
  </si>
  <si>
    <t>Доставка и монтаж излазна тръба 1,5"+боядисв.</t>
  </si>
  <si>
    <t>Направа заземление с 2 кола</t>
  </si>
  <si>
    <t>Измерване заземление и кабели</t>
  </si>
  <si>
    <t>Направа суха разделка на кабел до 3х4мм2</t>
  </si>
  <si>
    <t>Свързване проводник към съоръжение до 4мм2</t>
  </si>
  <si>
    <t>Доставка кабел СВТ 3х4мм2</t>
  </si>
  <si>
    <t xml:space="preserve">Осветление 2бр. кътове и алеи </t>
  </si>
  <si>
    <t>Направа шурф</t>
  </si>
  <si>
    <t>Направа изкоп със зариване и трамб. 0,8/0,4м – ІІІкат</t>
  </si>
  <si>
    <t>Подготовка подложка за кабел и покриване с РVС лента</t>
  </si>
  <si>
    <t>Разкъртване и възстановяване бетонна настилка</t>
  </si>
  <si>
    <t>Доставка и монтаж РVС тръби ø50мм</t>
  </si>
  <si>
    <t>Изтегляне кабел в тръба и стълб</t>
  </si>
  <si>
    <t>Натоварване и разтоварване строителни отпадъци</t>
  </si>
  <si>
    <t>Превоз строителни отпадъци</t>
  </si>
  <si>
    <t>Доставка и монтаж стом.тръбен стълб за парково осветление</t>
  </si>
  <si>
    <t>Д-ка и м-ж парков енергосп.осветител с LED 25вт-по кат.</t>
  </si>
  <si>
    <t xml:space="preserve">Направа суха разделка на кабел до 2,5мм2 </t>
  </si>
  <si>
    <t>Свързване проводник към съоръжение до 2,5мм2</t>
  </si>
  <si>
    <t>Доставка кабел СВТ 2х1,5мм2</t>
  </si>
  <si>
    <t>Доставка кабел СВТ 3х2,5мм2</t>
  </si>
  <si>
    <t>Общо</t>
  </si>
  <si>
    <t>ДДС 20%</t>
  </si>
  <si>
    <t>Забележка: посочените съоръжения да бъдат идентични или сходни с тези в приложенията</t>
  </si>
  <si>
    <t>непр. разходи 5%</t>
  </si>
  <si>
    <t>Изкоп на легло за изграждане на настилка от бетонови павета полигон - цвят охра, d=6см</t>
  </si>
  <si>
    <t>Доставка и монтаж на фонтанка от бетон, достъпна за хора с увреждания, изработена от полирана мозайка</t>
  </si>
  <si>
    <t xml:space="preserve">Обособена позиция 2: "Благоустрояване и изграждане на детска площадка и фитнес на открито в кв.87 на гр.Велики Преслав"
</t>
  </si>
  <si>
    <t>Бюджет за СМР с ДДС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</si>
</sst>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12"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6" fillId="0" borderId="4" xfId="0" applyFont="1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6" fillId="0" borderId="1" xfId="0" quotePrefix="1" applyNumberFormat="1" applyFont="1" applyBorder="1" applyAlignment="1">
      <alignment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9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6"/>
  <sheetViews>
    <sheetView tabSelected="1" topLeftCell="A148" workbookViewId="0">
      <selection activeCell="E175" sqref="E175"/>
    </sheetView>
  </sheetViews>
  <sheetFormatPr defaultRowHeight="14.4"/>
  <cols>
    <col min="1" max="1" width="3.5546875" customWidth="1"/>
    <col min="2" max="2" width="49.33203125" customWidth="1"/>
    <col min="5" max="5" width="12.109375" customWidth="1"/>
    <col min="6" max="6" width="12" customWidth="1"/>
  </cols>
  <sheetData>
    <row r="1" spans="1:6">
      <c r="A1" s="45" t="s">
        <v>0</v>
      </c>
      <c r="B1" s="45"/>
      <c r="C1" s="45"/>
      <c r="D1" s="45"/>
      <c r="E1" s="45"/>
      <c r="F1" s="45"/>
    </row>
    <row r="2" spans="1:6" ht="19.5" customHeight="1">
      <c r="A2" s="45"/>
      <c r="B2" s="45"/>
      <c r="C2" s="45"/>
      <c r="D2" s="45"/>
      <c r="E2" s="45"/>
      <c r="F2" s="45"/>
    </row>
    <row r="3" spans="1:6" ht="36.75" customHeight="1">
      <c r="A3" s="45" t="s">
        <v>153</v>
      </c>
      <c r="B3" s="45"/>
      <c r="C3" s="45"/>
      <c r="D3" s="45"/>
      <c r="E3" s="45"/>
      <c r="F3" s="45"/>
    </row>
    <row r="4" spans="1:6">
      <c r="A4" s="1"/>
      <c r="B4" s="2" t="s">
        <v>1</v>
      </c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4"/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>
      <c r="A7" s="4"/>
      <c r="B7" s="7" t="s">
        <v>7</v>
      </c>
      <c r="C7" s="8"/>
      <c r="D7" s="9"/>
      <c r="E7" s="9"/>
      <c r="F7" s="9"/>
    </row>
    <row r="8" spans="1:6">
      <c r="A8" s="46">
        <v>1</v>
      </c>
      <c r="B8" s="48" t="s">
        <v>8</v>
      </c>
      <c r="C8" s="49" t="s">
        <v>9</v>
      </c>
      <c r="D8" s="50">
        <v>6</v>
      </c>
      <c r="E8" s="50"/>
      <c r="F8" s="62">
        <f>D8*E8</f>
        <v>0</v>
      </c>
    </row>
    <row r="9" spans="1:6">
      <c r="A9" s="47"/>
      <c r="B9" s="48"/>
      <c r="C9" s="49"/>
      <c r="D9" s="50"/>
      <c r="E9" s="50"/>
      <c r="F9" s="62"/>
    </row>
    <row r="10" spans="1:6">
      <c r="A10" s="46">
        <v>2</v>
      </c>
      <c r="B10" s="48" t="s">
        <v>10</v>
      </c>
      <c r="C10" s="49" t="s">
        <v>9</v>
      </c>
      <c r="D10" s="50">
        <v>6</v>
      </c>
      <c r="E10" s="50"/>
      <c r="F10" s="62">
        <f t="shared" ref="F10" si="0">D10*E10</f>
        <v>0</v>
      </c>
    </row>
    <row r="11" spans="1:6">
      <c r="A11" s="47"/>
      <c r="B11" s="48"/>
      <c r="C11" s="49"/>
      <c r="D11" s="50"/>
      <c r="E11" s="50"/>
      <c r="F11" s="62"/>
    </row>
    <row r="12" spans="1:6">
      <c r="A12" s="46">
        <v>3</v>
      </c>
      <c r="B12" s="48" t="s">
        <v>11</v>
      </c>
      <c r="C12" s="49" t="s">
        <v>9</v>
      </c>
      <c r="D12" s="50">
        <v>62</v>
      </c>
      <c r="E12" s="50"/>
      <c r="F12" s="62">
        <f t="shared" ref="F12" si="1">D12*E12</f>
        <v>0</v>
      </c>
    </row>
    <row r="13" spans="1:6">
      <c r="A13" s="47"/>
      <c r="B13" s="48"/>
      <c r="C13" s="49"/>
      <c r="D13" s="50"/>
      <c r="E13" s="50"/>
      <c r="F13" s="62"/>
    </row>
    <row r="14" spans="1:6" ht="40.200000000000003">
      <c r="A14" s="4">
        <v>4</v>
      </c>
      <c r="B14" s="10" t="s">
        <v>12</v>
      </c>
      <c r="C14" s="8" t="s">
        <v>9</v>
      </c>
      <c r="D14" s="9">
        <v>50</v>
      </c>
      <c r="E14" s="9"/>
      <c r="F14" s="63">
        <f>E14*D14</f>
        <v>0</v>
      </c>
    </row>
    <row r="15" spans="1:6">
      <c r="A15" s="4"/>
      <c r="B15" s="10"/>
      <c r="C15" s="8"/>
      <c r="D15" s="9"/>
      <c r="E15" s="9"/>
      <c r="F15" s="11"/>
    </row>
    <row r="16" spans="1:6">
      <c r="A16" s="4"/>
      <c r="B16" s="12" t="s">
        <v>13</v>
      </c>
      <c r="C16" s="4"/>
      <c r="D16" s="11"/>
      <c r="E16" s="11"/>
      <c r="F16" s="11"/>
    </row>
    <row r="17" spans="1:6" ht="27.6">
      <c r="A17" s="4"/>
      <c r="B17" s="13" t="s">
        <v>14</v>
      </c>
      <c r="C17" s="4"/>
      <c r="D17" s="11"/>
      <c r="E17" s="11"/>
      <c r="F17" s="11"/>
    </row>
    <row r="18" spans="1:6">
      <c r="A18" s="4">
        <v>1</v>
      </c>
      <c r="B18" s="14" t="s">
        <v>15</v>
      </c>
      <c r="C18" s="4" t="s">
        <v>9</v>
      </c>
      <c r="D18" s="11">
        <v>11.5</v>
      </c>
      <c r="E18" s="11"/>
      <c r="F18" s="63">
        <f>D18*E18</f>
        <v>0</v>
      </c>
    </row>
    <row r="19" spans="1:6" ht="27">
      <c r="A19" s="4">
        <v>2</v>
      </c>
      <c r="B19" s="10" t="s">
        <v>16</v>
      </c>
      <c r="C19" s="4" t="s">
        <v>17</v>
      </c>
      <c r="D19" s="11">
        <v>191</v>
      </c>
      <c r="E19" s="11"/>
      <c r="F19" s="63">
        <f t="shared" ref="F19:F30" si="2">D19*E19</f>
        <v>0</v>
      </c>
    </row>
    <row r="20" spans="1:6">
      <c r="A20" s="4">
        <v>3</v>
      </c>
      <c r="B20" s="14" t="s">
        <v>18</v>
      </c>
      <c r="C20" s="4" t="s">
        <v>9</v>
      </c>
      <c r="D20" s="11">
        <v>5.5</v>
      </c>
      <c r="E20" s="11"/>
      <c r="F20" s="63">
        <f t="shared" si="2"/>
        <v>0</v>
      </c>
    </row>
    <row r="21" spans="1:6" ht="27">
      <c r="A21" s="4">
        <v>4</v>
      </c>
      <c r="B21" s="14" t="s">
        <v>151</v>
      </c>
      <c r="C21" s="4" t="s">
        <v>9</v>
      </c>
      <c r="D21" s="11">
        <v>48.4</v>
      </c>
      <c r="E21" s="11"/>
      <c r="F21" s="63">
        <f t="shared" si="2"/>
        <v>0</v>
      </c>
    </row>
    <row r="22" spans="1:6" ht="27">
      <c r="A22" s="4">
        <v>5</v>
      </c>
      <c r="B22" s="14" t="s">
        <v>19</v>
      </c>
      <c r="C22" s="4" t="s">
        <v>9</v>
      </c>
      <c r="D22" s="11">
        <v>60</v>
      </c>
      <c r="E22" s="11"/>
      <c r="F22" s="63">
        <f t="shared" si="2"/>
        <v>0</v>
      </c>
    </row>
    <row r="23" spans="1:6">
      <c r="A23" s="4">
        <v>6</v>
      </c>
      <c r="B23" s="10" t="s">
        <v>20</v>
      </c>
      <c r="C23" s="4" t="s">
        <v>21</v>
      </c>
      <c r="D23" s="11">
        <v>121</v>
      </c>
      <c r="E23" s="11"/>
      <c r="F23" s="63">
        <f t="shared" si="2"/>
        <v>0</v>
      </c>
    </row>
    <row r="24" spans="1:6" ht="27">
      <c r="A24" s="4">
        <v>7</v>
      </c>
      <c r="B24" s="10" t="s">
        <v>22</v>
      </c>
      <c r="C24" s="4" t="s">
        <v>9</v>
      </c>
      <c r="D24" s="11">
        <v>18.149999999999999</v>
      </c>
      <c r="E24" s="11"/>
      <c r="F24" s="63">
        <f t="shared" si="2"/>
        <v>0</v>
      </c>
    </row>
    <row r="25" spans="1:6" ht="15" customHeight="1">
      <c r="A25" s="4">
        <v>8</v>
      </c>
      <c r="B25" s="10" t="s">
        <v>23</v>
      </c>
      <c r="C25" s="4" t="s">
        <v>9</v>
      </c>
      <c r="D25" s="11">
        <v>18.149999999999999</v>
      </c>
      <c r="E25" s="11"/>
      <c r="F25" s="63">
        <f t="shared" si="2"/>
        <v>0</v>
      </c>
    </row>
    <row r="26" spans="1:6" ht="26.4">
      <c r="A26" s="4">
        <v>9</v>
      </c>
      <c r="B26" s="15" t="s">
        <v>24</v>
      </c>
      <c r="C26" s="4" t="s">
        <v>21</v>
      </c>
      <c r="D26" s="11">
        <v>121</v>
      </c>
      <c r="E26" s="11"/>
      <c r="F26" s="63">
        <f t="shared" si="2"/>
        <v>0</v>
      </c>
    </row>
    <row r="27" spans="1:6" ht="27">
      <c r="A27" s="4">
        <v>10</v>
      </c>
      <c r="B27" s="10" t="s">
        <v>25</v>
      </c>
      <c r="C27" s="4" t="s">
        <v>21</v>
      </c>
      <c r="D27" s="11">
        <v>121</v>
      </c>
      <c r="E27" s="11"/>
      <c r="F27" s="63">
        <f t="shared" si="2"/>
        <v>0</v>
      </c>
    </row>
    <row r="28" spans="1:6">
      <c r="A28" s="4">
        <v>11</v>
      </c>
      <c r="B28" s="16" t="s">
        <v>26</v>
      </c>
      <c r="C28" s="4" t="s">
        <v>27</v>
      </c>
      <c r="D28" s="11">
        <v>67</v>
      </c>
      <c r="E28" s="11"/>
      <c r="F28" s="63">
        <f t="shared" si="2"/>
        <v>0</v>
      </c>
    </row>
    <row r="29" spans="1:6" ht="27">
      <c r="A29" s="4">
        <v>12</v>
      </c>
      <c r="B29" s="14" t="s">
        <v>28</v>
      </c>
      <c r="C29" s="4" t="s">
        <v>21</v>
      </c>
      <c r="D29" s="11">
        <v>3.5</v>
      </c>
      <c r="E29" s="11"/>
      <c r="F29" s="63">
        <f t="shared" si="2"/>
        <v>0</v>
      </c>
    </row>
    <row r="30" spans="1:6">
      <c r="A30" s="4">
        <v>13</v>
      </c>
      <c r="B30" s="17" t="s">
        <v>29</v>
      </c>
      <c r="C30" s="4" t="s">
        <v>9</v>
      </c>
      <c r="D30" s="11">
        <v>0.95</v>
      </c>
      <c r="E30" s="11"/>
      <c r="F30" s="63">
        <f t="shared" si="2"/>
        <v>0</v>
      </c>
    </row>
    <row r="31" spans="1:6">
      <c r="A31" s="4"/>
      <c r="B31" s="10"/>
      <c r="C31" s="4"/>
      <c r="D31" s="11"/>
      <c r="E31" s="11"/>
      <c r="F31" s="11"/>
    </row>
    <row r="32" spans="1:6" ht="43.2">
      <c r="A32" s="4"/>
      <c r="B32" s="18" t="s">
        <v>30</v>
      </c>
      <c r="C32" s="4"/>
      <c r="D32" s="11"/>
      <c r="E32" s="11"/>
      <c r="F32" s="11"/>
    </row>
    <row r="33" spans="1:6" ht="27">
      <c r="A33" s="4">
        <v>1</v>
      </c>
      <c r="B33" s="19" t="s">
        <v>31</v>
      </c>
      <c r="C33" s="4" t="s">
        <v>9</v>
      </c>
      <c r="D33" s="11">
        <v>70.2</v>
      </c>
      <c r="E33" s="11"/>
      <c r="F33" s="63">
        <f>E33*D33</f>
        <v>0</v>
      </c>
    </row>
    <row r="34" spans="1:6">
      <c r="A34" s="4">
        <v>2</v>
      </c>
      <c r="B34" s="19" t="s">
        <v>32</v>
      </c>
      <c r="C34" s="4" t="s">
        <v>9</v>
      </c>
      <c r="D34" s="11">
        <v>70.2</v>
      </c>
      <c r="E34" s="11"/>
      <c r="F34" s="63">
        <f t="shared" ref="F34:F40" si="3">E34*D34</f>
        <v>0</v>
      </c>
    </row>
    <row r="35" spans="1:6">
      <c r="A35" s="4">
        <v>3</v>
      </c>
      <c r="B35" s="19" t="s">
        <v>33</v>
      </c>
      <c r="C35" s="4" t="s">
        <v>21</v>
      </c>
      <c r="D35" s="11">
        <v>234</v>
      </c>
      <c r="E35" s="11"/>
      <c r="F35" s="63">
        <f t="shared" si="3"/>
        <v>0</v>
      </c>
    </row>
    <row r="36" spans="1:6" ht="27">
      <c r="A36" s="4">
        <v>4</v>
      </c>
      <c r="B36" s="19" t="s">
        <v>34</v>
      </c>
      <c r="C36" s="4" t="s">
        <v>9</v>
      </c>
      <c r="D36" s="11">
        <v>35.1</v>
      </c>
      <c r="E36" s="11"/>
      <c r="F36" s="63">
        <f t="shared" si="3"/>
        <v>0</v>
      </c>
    </row>
    <row r="37" spans="1:6">
      <c r="A37" s="4">
        <v>5</v>
      </c>
      <c r="B37" s="19" t="s">
        <v>35</v>
      </c>
      <c r="C37" s="4" t="s">
        <v>9</v>
      </c>
      <c r="D37" s="11">
        <v>23.4</v>
      </c>
      <c r="E37" s="11"/>
      <c r="F37" s="63">
        <f t="shared" si="3"/>
        <v>0</v>
      </c>
    </row>
    <row r="38" spans="1:6">
      <c r="A38" s="4">
        <v>6</v>
      </c>
      <c r="B38" s="19" t="s">
        <v>36</v>
      </c>
      <c r="C38" s="4" t="s">
        <v>21</v>
      </c>
      <c r="D38" s="11">
        <v>234</v>
      </c>
      <c r="E38" s="11"/>
      <c r="F38" s="63">
        <f t="shared" si="3"/>
        <v>0</v>
      </c>
    </row>
    <row r="39" spans="1:6" ht="40.200000000000003">
      <c r="A39" s="4">
        <v>7</v>
      </c>
      <c r="B39" s="19" t="s">
        <v>37</v>
      </c>
      <c r="C39" s="4" t="s">
        <v>27</v>
      </c>
      <c r="D39" s="11">
        <v>1404</v>
      </c>
      <c r="E39" s="11"/>
      <c r="F39" s="63">
        <f t="shared" si="3"/>
        <v>0</v>
      </c>
    </row>
    <row r="40" spans="1:6" ht="40.200000000000003">
      <c r="A40" s="4">
        <v>8</v>
      </c>
      <c r="B40" s="19" t="s">
        <v>38</v>
      </c>
      <c r="C40" s="4" t="s">
        <v>21</v>
      </c>
      <c r="D40" s="11">
        <v>234</v>
      </c>
      <c r="E40" s="11"/>
      <c r="F40" s="63">
        <f t="shared" si="3"/>
        <v>0</v>
      </c>
    </row>
    <row r="41" spans="1:6">
      <c r="A41" s="4"/>
      <c r="B41" s="10"/>
      <c r="C41" s="4"/>
      <c r="D41" s="11"/>
      <c r="E41" s="11"/>
      <c r="F41" s="11"/>
    </row>
    <row r="42" spans="1:6" ht="28.8">
      <c r="A42" s="4"/>
      <c r="B42" s="18" t="s">
        <v>39</v>
      </c>
      <c r="C42" s="4"/>
      <c r="D42" s="11"/>
      <c r="E42" s="11"/>
      <c r="F42" s="11"/>
    </row>
    <row r="43" spans="1:6" ht="27">
      <c r="A43" s="4">
        <v>1</v>
      </c>
      <c r="B43" s="10" t="s">
        <v>40</v>
      </c>
      <c r="C43" s="4" t="s">
        <v>41</v>
      </c>
      <c r="D43" s="11">
        <v>1</v>
      </c>
      <c r="E43" s="11"/>
      <c r="F43" s="63">
        <f>E43*D43</f>
        <v>0</v>
      </c>
    </row>
    <row r="44" spans="1:6" ht="27">
      <c r="A44" s="4">
        <v>2</v>
      </c>
      <c r="B44" s="10" t="s">
        <v>42</v>
      </c>
      <c r="C44" s="4" t="s">
        <v>41</v>
      </c>
      <c r="D44" s="11">
        <v>1</v>
      </c>
      <c r="E44" s="11"/>
      <c r="F44" s="63">
        <f t="shared" ref="F44:F49" si="4">E44*D44</f>
        <v>0</v>
      </c>
    </row>
    <row r="45" spans="1:6">
      <c r="A45" s="4">
        <v>3</v>
      </c>
      <c r="B45" s="10" t="s">
        <v>43</v>
      </c>
      <c r="C45" s="4" t="s">
        <v>41</v>
      </c>
      <c r="D45" s="11">
        <v>1</v>
      </c>
      <c r="E45" s="11"/>
      <c r="F45" s="63">
        <f t="shared" si="4"/>
        <v>0</v>
      </c>
    </row>
    <row r="46" spans="1:6" ht="27">
      <c r="A46" s="4">
        <v>4</v>
      </c>
      <c r="B46" s="10" t="s">
        <v>44</v>
      </c>
      <c r="C46" s="4" t="s">
        <v>41</v>
      </c>
      <c r="D46" s="11">
        <v>5</v>
      </c>
      <c r="E46" s="11"/>
      <c r="F46" s="63">
        <f t="shared" si="4"/>
        <v>0</v>
      </c>
    </row>
    <row r="47" spans="1:6">
      <c r="A47" s="4">
        <v>5</v>
      </c>
      <c r="B47" s="10" t="s">
        <v>45</v>
      </c>
      <c r="C47" s="8" t="s">
        <v>41</v>
      </c>
      <c r="D47" s="9">
        <v>2</v>
      </c>
      <c r="E47" s="9"/>
      <c r="F47" s="63">
        <f t="shared" si="4"/>
        <v>0</v>
      </c>
    </row>
    <row r="48" spans="1:6" ht="27">
      <c r="A48" s="4">
        <v>6</v>
      </c>
      <c r="B48" s="10" t="s">
        <v>46</v>
      </c>
      <c r="C48" s="8" t="s">
        <v>41</v>
      </c>
      <c r="D48" s="9">
        <v>1</v>
      </c>
      <c r="E48" s="9"/>
      <c r="F48" s="63">
        <f t="shared" si="4"/>
        <v>0</v>
      </c>
    </row>
    <row r="49" spans="1:6">
      <c r="A49" s="4">
        <v>7</v>
      </c>
      <c r="B49" s="10" t="s">
        <v>47</v>
      </c>
      <c r="C49" s="8" t="s">
        <v>48</v>
      </c>
      <c r="D49" s="9">
        <v>49</v>
      </c>
      <c r="E49" s="9"/>
      <c r="F49" s="63">
        <f t="shared" si="4"/>
        <v>0</v>
      </c>
    </row>
    <row r="50" spans="1:6">
      <c r="A50" s="8"/>
      <c r="B50" s="10"/>
      <c r="C50" s="8"/>
      <c r="D50" s="9"/>
      <c r="E50" s="9"/>
      <c r="F50" s="11"/>
    </row>
    <row r="51" spans="1:6">
      <c r="A51" s="8"/>
      <c r="B51" s="18" t="s">
        <v>49</v>
      </c>
      <c r="C51" s="8"/>
      <c r="D51" s="9"/>
      <c r="E51" s="9"/>
      <c r="F51" s="11"/>
    </row>
    <row r="52" spans="1:6" ht="27">
      <c r="A52" s="8">
        <v>1</v>
      </c>
      <c r="B52" s="10" t="s">
        <v>50</v>
      </c>
      <c r="C52" s="8" t="s">
        <v>41</v>
      </c>
      <c r="D52" s="9">
        <v>1</v>
      </c>
      <c r="E52" s="9"/>
      <c r="F52" s="63">
        <f>E52*D52</f>
        <v>0</v>
      </c>
    </row>
    <row r="53" spans="1:6" ht="27">
      <c r="A53" s="8">
        <v>2</v>
      </c>
      <c r="B53" s="10" t="s">
        <v>51</v>
      </c>
      <c r="C53" s="8" t="s">
        <v>41</v>
      </c>
      <c r="D53" s="9">
        <v>1</v>
      </c>
      <c r="E53" s="9"/>
      <c r="F53" s="63">
        <f t="shared" ref="F53:F57" si="5">E53*D53</f>
        <v>0</v>
      </c>
    </row>
    <row r="54" spans="1:6" ht="27">
      <c r="A54" s="8">
        <v>3</v>
      </c>
      <c r="B54" s="10" t="s">
        <v>52</v>
      </c>
      <c r="C54" s="8" t="s">
        <v>41</v>
      </c>
      <c r="D54" s="9">
        <v>1</v>
      </c>
      <c r="E54" s="9"/>
      <c r="F54" s="63">
        <f t="shared" si="5"/>
        <v>0</v>
      </c>
    </row>
    <row r="55" spans="1:6" ht="27">
      <c r="A55" s="8">
        <v>4</v>
      </c>
      <c r="B55" s="10" t="s">
        <v>53</v>
      </c>
      <c r="C55" s="8" t="s">
        <v>41</v>
      </c>
      <c r="D55" s="9">
        <v>1</v>
      </c>
      <c r="E55" s="9"/>
      <c r="F55" s="63">
        <f t="shared" si="5"/>
        <v>0</v>
      </c>
    </row>
    <row r="56" spans="1:6" ht="27">
      <c r="A56" s="8">
        <v>5</v>
      </c>
      <c r="B56" s="10" t="s">
        <v>44</v>
      </c>
      <c r="C56" s="8" t="s">
        <v>41</v>
      </c>
      <c r="D56" s="9">
        <v>3</v>
      </c>
      <c r="E56" s="9"/>
      <c r="F56" s="63">
        <f t="shared" si="5"/>
        <v>0</v>
      </c>
    </row>
    <row r="57" spans="1:6">
      <c r="A57" s="8">
        <v>6</v>
      </c>
      <c r="B57" s="10" t="s">
        <v>45</v>
      </c>
      <c r="C57" s="8" t="s">
        <v>41</v>
      </c>
      <c r="D57" s="9">
        <v>1</v>
      </c>
      <c r="E57" s="9"/>
      <c r="F57" s="63">
        <f t="shared" si="5"/>
        <v>0</v>
      </c>
    </row>
    <row r="58" spans="1:6">
      <c r="A58" s="8"/>
      <c r="B58" s="10"/>
      <c r="C58" s="8"/>
      <c r="D58" s="9"/>
      <c r="E58" s="9"/>
      <c r="F58" s="20"/>
    </row>
    <row r="59" spans="1:6">
      <c r="A59" s="8"/>
      <c r="B59" s="21" t="s">
        <v>54</v>
      </c>
      <c r="C59" s="8"/>
      <c r="D59" s="9"/>
      <c r="E59" s="9"/>
      <c r="F59" s="9"/>
    </row>
    <row r="60" spans="1:6" ht="27">
      <c r="A60" s="8">
        <v>1</v>
      </c>
      <c r="B60" s="19" t="s">
        <v>55</v>
      </c>
      <c r="C60" s="8" t="s">
        <v>9</v>
      </c>
      <c r="D60" s="9">
        <v>26</v>
      </c>
      <c r="E60" s="9"/>
      <c r="F60" s="64">
        <f>E60*D60</f>
        <v>0</v>
      </c>
    </row>
    <row r="61" spans="1:6">
      <c r="A61" s="8">
        <v>2</v>
      </c>
      <c r="B61" s="19" t="s">
        <v>32</v>
      </c>
      <c r="C61" s="8" t="s">
        <v>9</v>
      </c>
      <c r="D61" s="9">
        <v>26</v>
      </c>
      <c r="E61" s="9"/>
      <c r="F61" s="64">
        <f t="shared" ref="F61:F73" si="6">E61*D61</f>
        <v>0</v>
      </c>
    </row>
    <row r="62" spans="1:6" ht="26.4">
      <c r="A62" s="8">
        <v>3</v>
      </c>
      <c r="B62" s="22" t="s">
        <v>56</v>
      </c>
      <c r="C62" s="8" t="s">
        <v>27</v>
      </c>
      <c r="D62" s="9">
        <v>882</v>
      </c>
      <c r="E62" s="9"/>
      <c r="F62" s="64">
        <f t="shared" si="6"/>
        <v>0</v>
      </c>
    </row>
    <row r="63" spans="1:6">
      <c r="A63" s="8">
        <v>4</v>
      </c>
      <c r="B63" s="22" t="s">
        <v>57</v>
      </c>
      <c r="C63" s="8" t="s">
        <v>21</v>
      </c>
      <c r="D63" s="9">
        <v>45</v>
      </c>
      <c r="E63" s="9"/>
      <c r="F63" s="64">
        <f t="shared" si="6"/>
        <v>0</v>
      </c>
    </row>
    <row r="64" spans="1:6">
      <c r="A64" s="8">
        <v>5</v>
      </c>
      <c r="B64" s="23" t="s">
        <v>58</v>
      </c>
      <c r="C64" s="8" t="s">
        <v>9</v>
      </c>
      <c r="D64" s="9">
        <v>12.6</v>
      </c>
      <c r="E64" s="9"/>
      <c r="F64" s="64">
        <f t="shared" si="6"/>
        <v>0</v>
      </c>
    </row>
    <row r="65" spans="1:6">
      <c r="A65" s="8">
        <v>6</v>
      </c>
      <c r="B65" s="19" t="s">
        <v>33</v>
      </c>
      <c r="C65" s="8" t="s">
        <v>21</v>
      </c>
      <c r="D65" s="9">
        <v>62</v>
      </c>
      <c r="E65" s="9"/>
      <c r="F65" s="64">
        <f t="shared" si="6"/>
        <v>0</v>
      </c>
    </row>
    <row r="66" spans="1:6" ht="27">
      <c r="A66" s="8">
        <v>7</v>
      </c>
      <c r="B66" s="19" t="s">
        <v>59</v>
      </c>
      <c r="C66" s="8" t="s">
        <v>21</v>
      </c>
      <c r="D66" s="9">
        <v>62</v>
      </c>
      <c r="E66" s="9"/>
      <c r="F66" s="64">
        <f t="shared" si="6"/>
        <v>0</v>
      </c>
    </row>
    <row r="67" spans="1:6" ht="27">
      <c r="A67" s="8">
        <v>8</v>
      </c>
      <c r="B67" s="19" t="s">
        <v>60</v>
      </c>
      <c r="C67" s="8" t="s">
        <v>21</v>
      </c>
      <c r="D67" s="9">
        <v>62</v>
      </c>
      <c r="E67" s="9"/>
      <c r="F67" s="64">
        <f t="shared" si="6"/>
        <v>0</v>
      </c>
    </row>
    <row r="68" spans="1:6">
      <c r="A68" s="8">
        <v>9</v>
      </c>
      <c r="B68" s="10" t="s">
        <v>61</v>
      </c>
      <c r="C68" s="8" t="s">
        <v>21</v>
      </c>
      <c r="D68" s="9">
        <v>62</v>
      </c>
      <c r="E68" s="9"/>
      <c r="F68" s="64">
        <f t="shared" si="6"/>
        <v>0</v>
      </c>
    </row>
    <row r="69" spans="1:6">
      <c r="A69" s="8">
        <v>10</v>
      </c>
      <c r="B69" s="10" t="s">
        <v>62</v>
      </c>
      <c r="C69" s="8" t="s">
        <v>21</v>
      </c>
      <c r="D69" s="9">
        <v>62</v>
      </c>
      <c r="E69" s="9"/>
      <c r="F69" s="64">
        <f t="shared" si="6"/>
        <v>0</v>
      </c>
    </row>
    <row r="70" spans="1:6">
      <c r="A70" s="8">
        <v>11</v>
      </c>
      <c r="B70" s="10" t="s">
        <v>63</v>
      </c>
      <c r="C70" s="8" t="s">
        <v>21</v>
      </c>
      <c r="D70" s="9">
        <v>62</v>
      </c>
      <c r="E70" s="24"/>
      <c r="F70" s="64">
        <f t="shared" si="6"/>
        <v>0</v>
      </c>
    </row>
    <row r="71" spans="1:6">
      <c r="A71" s="8">
        <v>12</v>
      </c>
      <c r="B71" s="10" t="s">
        <v>64</v>
      </c>
      <c r="C71" s="8" t="s">
        <v>9</v>
      </c>
      <c r="D71" s="9">
        <v>3.1</v>
      </c>
      <c r="E71" s="9"/>
      <c r="F71" s="64">
        <f t="shared" si="6"/>
        <v>0</v>
      </c>
    </row>
    <row r="72" spans="1:6">
      <c r="A72" s="8">
        <v>13</v>
      </c>
      <c r="B72" s="10" t="s">
        <v>65</v>
      </c>
      <c r="C72" s="8" t="s">
        <v>21</v>
      </c>
      <c r="D72" s="9">
        <v>62</v>
      </c>
      <c r="E72" s="9"/>
      <c r="F72" s="64">
        <f t="shared" si="6"/>
        <v>0</v>
      </c>
    </row>
    <row r="73" spans="1:6" ht="27">
      <c r="A73" s="8">
        <v>14</v>
      </c>
      <c r="B73" s="10" t="s">
        <v>66</v>
      </c>
      <c r="C73" s="8" t="s">
        <v>21</v>
      </c>
      <c r="D73" s="9">
        <v>434</v>
      </c>
      <c r="E73" s="9"/>
      <c r="F73" s="64">
        <f t="shared" si="6"/>
        <v>0</v>
      </c>
    </row>
    <row r="74" spans="1:6">
      <c r="A74" s="8"/>
      <c r="B74" s="10"/>
      <c r="C74" s="8"/>
      <c r="D74" s="9"/>
      <c r="E74" s="9"/>
      <c r="F74" s="9"/>
    </row>
    <row r="75" spans="1:6">
      <c r="A75" s="8"/>
      <c r="B75" s="18" t="s">
        <v>67</v>
      </c>
      <c r="C75" s="8"/>
      <c r="D75" s="9"/>
      <c r="E75" s="9"/>
      <c r="F75" s="9"/>
    </row>
    <row r="76" spans="1:6" ht="27">
      <c r="A76" s="8">
        <v>1</v>
      </c>
      <c r="B76" s="10" t="s">
        <v>152</v>
      </c>
      <c r="C76" s="8" t="s">
        <v>41</v>
      </c>
      <c r="D76" s="9">
        <v>1</v>
      </c>
      <c r="E76" s="9"/>
      <c r="F76" s="64">
        <f>E76*D76</f>
        <v>0</v>
      </c>
    </row>
    <row r="77" spans="1:6" ht="27">
      <c r="A77" s="8">
        <v>2</v>
      </c>
      <c r="B77" s="10" t="s">
        <v>68</v>
      </c>
      <c r="C77" s="8" t="s">
        <v>41</v>
      </c>
      <c r="D77" s="9">
        <v>1</v>
      </c>
      <c r="E77" s="9"/>
      <c r="F77" s="64">
        <f t="shared" ref="F77:F88" si="7">E77*D77</f>
        <v>0</v>
      </c>
    </row>
    <row r="78" spans="1:6" ht="27">
      <c r="A78" s="8">
        <v>3</v>
      </c>
      <c r="B78" s="10" t="s">
        <v>69</v>
      </c>
      <c r="C78" s="8" t="s">
        <v>41</v>
      </c>
      <c r="D78" s="9">
        <v>1</v>
      </c>
      <c r="E78" s="9"/>
      <c r="F78" s="64">
        <f t="shared" si="7"/>
        <v>0</v>
      </c>
    </row>
    <row r="79" spans="1:6" ht="27">
      <c r="A79" s="8">
        <v>4</v>
      </c>
      <c r="B79" s="10" t="s">
        <v>70</v>
      </c>
      <c r="C79" s="8" t="s">
        <v>41</v>
      </c>
      <c r="D79" s="9">
        <v>1</v>
      </c>
      <c r="E79" s="9"/>
      <c r="F79" s="64">
        <f t="shared" si="7"/>
        <v>0</v>
      </c>
    </row>
    <row r="80" spans="1:6" ht="27">
      <c r="A80" s="8">
        <v>5</v>
      </c>
      <c r="B80" s="10" t="s">
        <v>16</v>
      </c>
      <c r="C80" s="4" t="s">
        <v>17</v>
      </c>
      <c r="D80" s="11">
        <v>27</v>
      </c>
      <c r="E80" s="11"/>
      <c r="F80" s="64">
        <f t="shared" si="7"/>
        <v>0</v>
      </c>
    </row>
    <row r="81" spans="1:6">
      <c r="A81" s="8">
        <v>6</v>
      </c>
      <c r="B81" s="10" t="s">
        <v>18</v>
      </c>
      <c r="C81" s="4" t="s">
        <v>9</v>
      </c>
      <c r="D81" s="11">
        <v>0.8</v>
      </c>
      <c r="E81" s="11"/>
      <c r="F81" s="64">
        <f t="shared" si="7"/>
        <v>0</v>
      </c>
    </row>
    <row r="82" spans="1:6" ht="27">
      <c r="A82" s="8">
        <v>7</v>
      </c>
      <c r="B82" s="10" t="s">
        <v>71</v>
      </c>
      <c r="C82" s="4" t="s">
        <v>9</v>
      </c>
      <c r="D82" s="11">
        <v>12.9</v>
      </c>
      <c r="E82" s="11"/>
      <c r="F82" s="64">
        <f t="shared" si="7"/>
        <v>0</v>
      </c>
    </row>
    <row r="83" spans="1:6" ht="27">
      <c r="A83" s="8">
        <v>8</v>
      </c>
      <c r="B83" s="10" t="s">
        <v>72</v>
      </c>
      <c r="C83" s="4" t="s">
        <v>9</v>
      </c>
      <c r="D83" s="11">
        <v>14.4</v>
      </c>
      <c r="E83" s="11"/>
      <c r="F83" s="64">
        <f t="shared" si="7"/>
        <v>0</v>
      </c>
    </row>
    <row r="84" spans="1:6">
      <c r="A84" s="8">
        <v>9</v>
      </c>
      <c r="B84" s="10" t="s">
        <v>20</v>
      </c>
      <c r="C84" s="4" t="s">
        <v>21</v>
      </c>
      <c r="D84" s="11">
        <v>43</v>
      </c>
      <c r="E84" s="25"/>
      <c r="F84" s="64">
        <f t="shared" si="7"/>
        <v>0</v>
      </c>
    </row>
    <row r="85" spans="1:6" ht="27">
      <c r="A85" s="8">
        <v>10</v>
      </c>
      <c r="B85" s="10" t="s">
        <v>22</v>
      </c>
      <c r="C85" s="4" t="s">
        <v>9</v>
      </c>
      <c r="D85" s="11">
        <v>6.45</v>
      </c>
      <c r="E85" s="11"/>
      <c r="F85" s="64">
        <f t="shared" si="7"/>
        <v>0</v>
      </c>
    </row>
    <row r="86" spans="1:6" ht="27">
      <c r="A86" s="8">
        <v>11</v>
      </c>
      <c r="B86" s="10" t="s">
        <v>23</v>
      </c>
      <c r="C86" s="4" t="s">
        <v>9</v>
      </c>
      <c r="D86" s="11">
        <v>6.45</v>
      </c>
      <c r="E86" s="11"/>
      <c r="F86" s="64">
        <f t="shared" si="7"/>
        <v>0</v>
      </c>
    </row>
    <row r="87" spans="1:6" ht="26.4">
      <c r="A87" s="8"/>
      <c r="B87" s="15" t="s">
        <v>24</v>
      </c>
      <c r="C87" s="4" t="s">
        <v>21</v>
      </c>
      <c r="D87" s="11">
        <v>43</v>
      </c>
      <c r="E87" s="11"/>
      <c r="F87" s="64">
        <f t="shared" si="7"/>
        <v>0</v>
      </c>
    </row>
    <row r="88" spans="1:6" ht="27">
      <c r="A88" s="8">
        <v>12</v>
      </c>
      <c r="B88" s="10" t="s">
        <v>25</v>
      </c>
      <c r="C88" s="4" t="s">
        <v>21</v>
      </c>
      <c r="D88" s="11">
        <v>43</v>
      </c>
      <c r="E88" s="11"/>
      <c r="F88" s="64">
        <f t="shared" si="7"/>
        <v>0</v>
      </c>
    </row>
    <row r="89" spans="1:6">
      <c r="A89" s="8"/>
      <c r="B89" s="10"/>
      <c r="C89" s="4"/>
      <c r="D89" s="11"/>
      <c r="E89" s="11"/>
      <c r="F89" s="9"/>
    </row>
    <row r="90" spans="1:6">
      <c r="A90" s="8"/>
      <c r="B90" s="18" t="s">
        <v>73</v>
      </c>
      <c r="C90" s="4"/>
      <c r="D90" s="11"/>
      <c r="E90" s="11"/>
      <c r="F90" s="9"/>
    </row>
    <row r="91" spans="1:6">
      <c r="A91" s="8"/>
      <c r="B91" s="13" t="s">
        <v>74</v>
      </c>
      <c r="C91" s="4"/>
      <c r="D91" s="11"/>
      <c r="E91" s="11"/>
      <c r="F91" s="9"/>
    </row>
    <row r="92" spans="1:6">
      <c r="A92" s="8">
        <v>1</v>
      </c>
      <c r="B92" s="10" t="s">
        <v>75</v>
      </c>
      <c r="C92" s="4" t="s">
        <v>17</v>
      </c>
      <c r="D92" s="11">
        <v>30</v>
      </c>
      <c r="E92" s="11"/>
      <c r="F92" s="64">
        <f>E92*D92</f>
        <v>0</v>
      </c>
    </row>
    <row r="93" spans="1:6">
      <c r="A93" s="8">
        <v>2</v>
      </c>
      <c r="B93" s="10" t="s">
        <v>76</v>
      </c>
      <c r="C93" s="4" t="s">
        <v>17</v>
      </c>
      <c r="D93" s="11">
        <v>10</v>
      </c>
      <c r="E93" s="11"/>
      <c r="F93" s="64">
        <f t="shared" ref="F93:F108" si="8">E93*D93</f>
        <v>0</v>
      </c>
    </row>
    <row r="94" spans="1:6">
      <c r="A94" s="8">
        <v>3</v>
      </c>
      <c r="B94" s="10" t="s">
        <v>77</v>
      </c>
      <c r="C94" s="4" t="s">
        <v>41</v>
      </c>
      <c r="D94" s="11">
        <v>1</v>
      </c>
      <c r="E94" s="11"/>
      <c r="F94" s="64">
        <f t="shared" si="8"/>
        <v>0</v>
      </c>
    </row>
    <row r="95" spans="1:6">
      <c r="A95" s="8">
        <v>4</v>
      </c>
      <c r="B95" s="10" t="s">
        <v>78</v>
      </c>
      <c r="C95" s="4" t="s">
        <v>41</v>
      </c>
      <c r="D95" s="11">
        <v>1</v>
      </c>
      <c r="E95" s="11"/>
      <c r="F95" s="64">
        <f t="shared" si="8"/>
        <v>0</v>
      </c>
    </row>
    <row r="96" spans="1:6">
      <c r="A96" s="8">
        <v>5</v>
      </c>
      <c r="B96" s="10" t="s">
        <v>79</v>
      </c>
      <c r="C96" s="4" t="s">
        <v>17</v>
      </c>
      <c r="D96" s="11">
        <v>45</v>
      </c>
      <c r="E96" s="11"/>
      <c r="F96" s="64">
        <f t="shared" si="8"/>
        <v>0</v>
      </c>
    </row>
    <row r="97" spans="1:6">
      <c r="A97" s="8">
        <v>6</v>
      </c>
      <c r="B97" s="10" t="s">
        <v>80</v>
      </c>
      <c r="C97" s="4" t="s">
        <v>17</v>
      </c>
      <c r="D97" s="11">
        <v>45</v>
      </c>
      <c r="E97" s="11"/>
      <c r="F97" s="64">
        <f t="shared" si="8"/>
        <v>0</v>
      </c>
    </row>
    <row r="98" spans="1:6">
      <c r="A98" s="8">
        <v>7</v>
      </c>
      <c r="B98" s="14" t="s">
        <v>81</v>
      </c>
      <c r="C98" s="4" t="s">
        <v>9</v>
      </c>
      <c r="D98" s="11">
        <v>24</v>
      </c>
      <c r="E98" s="11"/>
      <c r="F98" s="64">
        <f t="shared" si="8"/>
        <v>0</v>
      </c>
    </row>
    <row r="99" spans="1:6">
      <c r="A99" s="8">
        <v>8</v>
      </c>
      <c r="B99" s="10" t="s">
        <v>82</v>
      </c>
      <c r="C99" s="4" t="s">
        <v>41</v>
      </c>
      <c r="D99" s="11">
        <v>1</v>
      </c>
      <c r="E99" s="11"/>
      <c r="F99" s="64">
        <f t="shared" si="8"/>
        <v>0</v>
      </c>
    </row>
    <row r="100" spans="1:6">
      <c r="A100" s="8">
        <v>9</v>
      </c>
      <c r="B100" s="10" t="s">
        <v>83</v>
      </c>
      <c r="C100" s="4" t="s">
        <v>41</v>
      </c>
      <c r="D100" s="11">
        <v>1</v>
      </c>
      <c r="E100" s="11"/>
      <c r="F100" s="64">
        <f t="shared" si="8"/>
        <v>0</v>
      </c>
    </row>
    <row r="101" spans="1:6">
      <c r="A101" s="8">
        <v>10</v>
      </c>
      <c r="B101" s="10" t="s">
        <v>84</v>
      </c>
      <c r="C101" s="4" t="s">
        <v>41</v>
      </c>
      <c r="D101" s="11">
        <v>1</v>
      </c>
      <c r="E101" s="11"/>
      <c r="F101" s="64">
        <f t="shared" si="8"/>
        <v>0</v>
      </c>
    </row>
    <row r="102" spans="1:6">
      <c r="A102" s="8">
        <v>11</v>
      </c>
      <c r="B102" s="10" t="s">
        <v>85</v>
      </c>
      <c r="C102" s="4" t="s">
        <v>41</v>
      </c>
      <c r="D102" s="11">
        <v>1</v>
      </c>
      <c r="E102" s="11"/>
      <c r="F102" s="64">
        <f t="shared" si="8"/>
        <v>0</v>
      </c>
    </row>
    <row r="103" spans="1:6">
      <c r="A103" s="8">
        <v>12</v>
      </c>
      <c r="B103" s="10" t="s">
        <v>86</v>
      </c>
      <c r="C103" s="4" t="s">
        <v>41</v>
      </c>
      <c r="D103" s="11">
        <v>1</v>
      </c>
      <c r="E103" s="11"/>
      <c r="F103" s="64">
        <f t="shared" si="8"/>
        <v>0</v>
      </c>
    </row>
    <row r="104" spans="1:6" ht="27">
      <c r="A104" s="8">
        <v>13</v>
      </c>
      <c r="B104" s="10" t="s">
        <v>87</v>
      </c>
      <c r="C104" s="4" t="s">
        <v>41</v>
      </c>
      <c r="D104" s="11">
        <v>1</v>
      </c>
      <c r="E104" s="11"/>
      <c r="F104" s="64">
        <f t="shared" si="8"/>
        <v>0</v>
      </c>
    </row>
    <row r="105" spans="1:6">
      <c r="A105" s="8">
        <v>14</v>
      </c>
      <c r="B105" s="10" t="s">
        <v>88</v>
      </c>
      <c r="C105" s="4" t="s">
        <v>41</v>
      </c>
      <c r="D105" s="11">
        <v>2</v>
      </c>
      <c r="E105" s="11"/>
      <c r="F105" s="64">
        <f t="shared" si="8"/>
        <v>0</v>
      </c>
    </row>
    <row r="106" spans="1:6">
      <c r="A106" s="8">
        <v>15</v>
      </c>
      <c r="B106" s="10" t="s">
        <v>89</v>
      </c>
      <c r="C106" s="4" t="s">
        <v>41</v>
      </c>
      <c r="D106" s="11">
        <v>5</v>
      </c>
      <c r="E106" s="11"/>
      <c r="F106" s="64">
        <f t="shared" si="8"/>
        <v>0</v>
      </c>
    </row>
    <row r="107" spans="1:6">
      <c r="A107" s="8">
        <v>16</v>
      </c>
      <c r="B107" s="10" t="s">
        <v>90</v>
      </c>
      <c r="C107" s="4" t="s">
        <v>9</v>
      </c>
      <c r="D107" s="11">
        <v>2.4</v>
      </c>
      <c r="E107" s="11"/>
      <c r="F107" s="64">
        <f t="shared" si="8"/>
        <v>0</v>
      </c>
    </row>
    <row r="108" spans="1:6">
      <c r="A108" s="8">
        <v>17</v>
      </c>
      <c r="B108" s="10" t="s">
        <v>91</v>
      </c>
      <c r="C108" s="4" t="s">
        <v>9</v>
      </c>
      <c r="D108" s="11">
        <v>21.6</v>
      </c>
      <c r="E108" s="11"/>
      <c r="F108" s="64">
        <f t="shared" si="8"/>
        <v>0</v>
      </c>
    </row>
    <row r="109" spans="1:6">
      <c r="A109" s="8"/>
      <c r="B109" s="10"/>
      <c r="C109" s="4"/>
      <c r="D109" s="11"/>
      <c r="E109" s="11"/>
      <c r="F109" s="9"/>
    </row>
    <row r="110" spans="1:6">
      <c r="A110" s="8"/>
      <c r="B110" s="13" t="s">
        <v>92</v>
      </c>
      <c r="C110" s="4"/>
      <c r="D110" s="11"/>
      <c r="E110" s="11"/>
      <c r="F110" s="9"/>
    </row>
    <row r="111" spans="1:6" ht="27">
      <c r="A111" s="8">
        <v>1</v>
      </c>
      <c r="B111" s="10" t="s">
        <v>93</v>
      </c>
      <c r="C111" s="4" t="s">
        <v>9</v>
      </c>
      <c r="D111" s="11">
        <v>1.1000000000000001</v>
      </c>
      <c r="E111" s="11"/>
      <c r="F111" s="64">
        <f>E111*D111</f>
        <v>0</v>
      </c>
    </row>
    <row r="112" spans="1:6">
      <c r="A112" s="8">
        <v>2</v>
      </c>
      <c r="B112" s="10" t="s">
        <v>94</v>
      </c>
      <c r="C112" s="4" t="s">
        <v>9</v>
      </c>
      <c r="D112" s="11">
        <v>1.1000000000000001</v>
      </c>
      <c r="E112" s="11"/>
      <c r="F112" s="64">
        <f t="shared" ref="F112:F125" si="9">E112*D112</f>
        <v>0</v>
      </c>
    </row>
    <row r="113" spans="1:6">
      <c r="A113" s="8">
        <v>3</v>
      </c>
      <c r="B113" s="10" t="s">
        <v>95</v>
      </c>
      <c r="C113" s="4" t="s">
        <v>9</v>
      </c>
      <c r="D113" s="11">
        <v>1.1000000000000001</v>
      </c>
      <c r="E113" s="11"/>
      <c r="F113" s="64">
        <f t="shared" si="9"/>
        <v>0</v>
      </c>
    </row>
    <row r="114" spans="1:6">
      <c r="A114" s="8">
        <v>4</v>
      </c>
      <c r="B114" s="10" t="s">
        <v>96</v>
      </c>
      <c r="C114" s="4" t="s">
        <v>21</v>
      </c>
      <c r="D114" s="11">
        <v>5.2</v>
      </c>
      <c r="E114" s="11"/>
      <c r="F114" s="64">
        <f t="shared" si="9"/>
        <v>0</v>
      </c>
    </row>
    <row r="115" spans="1:6">
      <c r="A115" s="8">
        <v>5</v>
      </c>
      <c r="B115" s="10" t="s">
        <v>97</v>
      </c>
      <c r="C115" s="4" t="s">
        <v>21</v>
      </c>
      <c r="D115" s="11">
        <v>4.2</v>
      </c>
      <c r="E115" s="11"/>
      <c r="F115" s="64">
        <f t="shared" si="9"/>
        <v>0</v>
      </c>
    </row>
    <row r="116" spans="1:6">
      <c r="A116" s="8">
        <v>6</v>
      </c>
      <c r="B116" s="10" t="s">
        <v>98</v>
      </c>
      <c r="C116" s="4" t="s">
        <v>27</v>
      </c>
      <c r="D116" s="11">
        <v>25</v>
      </c>
      <c r="E116" s="11"/>
      <c r="F116" s="64">
        <f t="shared" si="9"/>
        <v>0</v>
      </c>
    </row>
    <row r="117" spans="1:6">
      <c r="A117" s="8">
        <v>7</v>
      </c>
      <c r="B117" s="10" t="s">
        <v>99</v>
      </c>
      <c r="C117" s="4" t="s">
        <v>9</v>
      </c>
      <c r="D117" s="11">
        <v>0.25</v>
      </c>
      <c r="E117" s="11"/>
      <c r="F117" s="64">
        <f t="shared" si="9"/>
        <v>0</v>
      </c>
    </row>
    <row r="118" spans="1:6" ht="27">
      <c r="A118" s="8">
        <v>8</v>
      </c>
      <c r="B118" s="10" t="s">
        <v>100</v>
      </c>
      <c r="C118" s="4" t="s">
        <v>9</v>
      </c>
      <c r="D118" s="11">
        <v>0.3</v>
      </c>
      <c r="E118" s="11"/>
      <c r="F118" s="64">
        <f t="shared" si="9"/>
        <v>0</v>
      </c>
    </row>
    <row r="119" spans="1:6">
      <c r="A119" s="8">
        <v>9</v>
      </c>
      <c r="B119" s="10" t="s">
        <v>101</v>
      </c>
      <c r="C119" s="4" t="s">
        <v>9</v>
      </c>
      <c r="D119" s="11">
        <v>0.42</v>
      </c>
      <c r="E119" s="11"/>
      <c r="F119" s="64">
        <f t="shared" si="9"/>
        <v>0</v>
      </c>
    </row>
    <row r="120" spans="1:6">
      <c r="A120" s="8">
        <v>10</v>
      </c>
      <c r="B120" s="10" t="s">
        <v>102</v>
      </c>
      <c r="C120" s="4" t="s">
        <v>9</v>
      </c>
      <c r="D120" s="11">
        <v>0.22</v>
      </c>
      <c r="E120" s="11"/>
      <c r="F120" s="64">
        <f t="shared" si="9"/>
        <v>0</v>
      </c>
    </row>
    <row r="121" spans="1:6">
      <c r="A121" s="8">
        <v>11</v>
      </c>
      <c r="B121" s="10" t="s">
        <v>103</v>
      </c>
      <c r="C121" s="4" t="s">
        <v>41</v>
      </c>
      <c r="D121" s="11">
        <v>1</v>
      </c>
      <c r="E121" s="11"/>
      <c r="F121" s="64">
        <f t="shared" si="9"/>
        <v>0</v>
      </c>
    </row>
    <row r="122" spans="1:6">
      <c r="A122" s="8">
        <v>12</v>
      </c>
      <c r="B122" s="10" t="s">
        <v>104</v>
      </c>
      <c r="C122" s="4" t="s">
        <v>41</v>
      </c>
      <c r="D122" s="11">
        <v>3</v>
      </c>
      <c r="E122" s="11"/>
      <c r="F122" s="64">
        <f t="shared" si="9"/>
        <v>0</v>
      </c>
    </row>
    <row r="123" spans="1:6" ht="27">
      <c r="A123" s="8">
        <v>13</v>
      </c>
      <c r="B123" s="10" t="s">
        <v>105</v>
      </c>
      <c r="C123" s="4" t="s">
        <v>41</v>
      </c>
      <c r="D123" s="11">
        <v>1</v>
      </c>
      <c r="E123" s="11"/>
      <c r="F123" s="64">
        <f t="shared" si="9"/>
        <v>0</v>
      </c>
    </row>
    <row r="124" spans="1:6">
      <c r="A124" s="8">
        <v>14</v>
      </c>
      <c r="B124" s="10" t="s">
        <v>106</v>
      </c>
      <c r="C124" s="4" t="s">
        <v>41</v>
      </c>
      <c r="D124" s="11">
        <v>1</v>
      </c>
      <c r="E124" s="11"/>
      <c r="F124" s="64">
        <f t="shared" si="9"/>
        <v>0</v>
      </c>
    </row>
    <row r="125" spans="1:6">
      <c r="A125" s="8">
        <v>15</v>
      </c>
      <c r="B125" s="10" t="s">
        <v>107</v>
      </c>
      <c r="C125" s="4" t="s">
        <v>41</v>
      </c>
      <c r="D125" s="11">
        <v>1</v>
      </c>
      <c r="E125" s="11"/>
      <c r="F125" s="64">
        <f t="shared" si="9"/>
        <v>0</v>
      </c>
    </row>
    <row r="126" spans="1:6">
      <c r="A126" s="8"/>
      <c r="B126" s="10"/>
      <c r="C126" s="4"/>
      <c r="D126" s="11"/>
      <c r="E126" s="11"/>
      <c r="F126" s="9"/>
    </row>
    <row r="127" spans="1:6">
      <c r="A127" s="8"/>
      <c r="B127" s="13" t="s">
        <v>108</v>
      </c>
      <c r="C127" s="4"/>
      <c r="D127" s="11"/>
      <c r="E127" s="11"/>
      <c r="F127" s="9"/>
    </row>
    <row r="128" spans="1:6">
      <c r="A128" s="8">
        <v>1</v>
      </c>
      <c r="B128" s="10" t="s">
        <v>109</v>
      </c>
      <c r="C128" s="4" t="s">
        <v>17</v>
      </c>
      <c r="D128" s="11">
        <v>70</v>
      </c>
      <c r="E128" s="11"/>
      <c r="F128" s="64">
        <f>E128*D128</f>
        <v>0</v>
      </c>
    </row>
    <row r="129" spans="1:6">
      <c r="A129" s="8">
        <v>2</v>
      </c>
      <c r="B129" s="10" t="s">
        <v>110</v>
      </c>
      <c r="C129" s="4" t="s">
        <v>41</v>
      </c>
      <c r="D129" s="11">
        <v>2</v>
      </c>
      <c r="E129" s="11"/>
      <c r="F129" s="64">
        <f t="shared" ref="F129:F136" si="10">E129*D129</f>
        <v>0</v>
      </c>
    </row>
    <row r="130" spans="1:6">
      <c r="A130" s="8">
        <v>3</v>
      </c>
      <c r="B130" s="10" t="s">
        <v>111</v>
      </c>
      <c r="C130" s="4" t="s">
        <v>41</v>
      </c>
      <c r="D130" s="11">
        <v>5</v>
      </c>
      <c r="E130" s="11"/>
      <c r="F130" s="64">
        <f t="shared" si="10"/>
        <v>0</v>
      </c>
    </row>
    <row r="131" spans="1:6">
      <c r="A131" s="8">
        <v>4</v>
      </c>
      <c r="B131" s="10" t="s">
        <v>112</v>
      </c>
      <c r="C131" s="4" t="s">
        <v>41</v>
      </c>
      <c r="D131" s="11">
        <v>5</v>
      </c>
      <c r="E131" s="11"/>
      <c r="F131" s="64">
        <f t="shared" si="10"/>
        <v>0</v>
      </c>
    </row>
    <row r="132" spans="1:6">
      <c r="A132" s="8">
        <v>5</v>
      </c>
      <c r="B132" s="14" t="s">
        <v>113</v>
      </c>
      <c r="C132" s="4" t="s">
        <v>9</v>
      </c>
      <c r="D132" s="11">
        <v>56</v>
      </c>
      <c r="E132" s="11"/>
      <c r="F132" s="64">
        <f t="shared" si="10"/>
        <v>0</v>
      </c>
    </row>
    <row r="133" spans="1:6">
      <c r="A133" s="8">
        <v>6</v>
      </c>
      <c r="B133" s="10" t="s">
        <v>114</v>
      </c>
      <c r="C133" s="4" t="s">
        <v>9</v>
      </c>
      <c r="D133" s="11">
        <v>16.8</v>
      </c>
      <c r="E133" s="11"/>
      <c r="F133" s="64">
        <f t="shared" si="10"/>
        <v>0</v>
      </c>
    </row>
    <row r="134" spans="1:6">
      <c r="A134" s="8">
        <v>7</v>
      </c>
      <c r="B134" s="10" t="s">
        <v>115</v>
      </c>
      <c r="C134" s="4" t="s">
        <v>9</v>
      </c>
      <c r="D134" s="11">
        <v>16.8</v>
      </c>
      <c r="E134" s="11"/>
      <c r="F134" s="64">
        <f t="shared" si="10"/>
        <v>0</v>
      </c>
    </row>
    <row r="135" spans="1:6">
      <c r="A135" s="8">
        <v>8</v>
      </c>
      <c r="B135" s="10" t="s">
        <v>116</v>
      </c>
      <c r="C135" s="4" t="s">
        <v>9</v>
      </c>
      <c r="D135" s="11">
        <v>28</v>
      </c>
      <c r="E135" s="11"/>
      <c r="F135" s="64">
        <f t="shared" si="10"/>
        <v>0</v>
      </c>
    </row>
    <row r="136" spans="1:6">
      <c r="A136" s="8">
        <v>9</v>
      </c>
      <c r="B136" s="10" t="s">
        <v>117</v>
      </c>
      <c r="C136" s="4" t="s">
        <v>9</v>
      </c>
      <c r="D136" s="11">
        <v>16.8</v>
      </c>
      <c r="E136" s="11"/>
      <c r="F136" s="64">
        <f t="shared" si="10"/>
        <v>0</v>
      </c>
    </row>
    <row r="137" spans="1:6">
      <c r="A137" s="8"/>
      <c r="B137" s="10"/>
      <c r="C137" s="4"/>
      <c r="D137" s="11"/>
      <c r="E137" s="11"/>
      <c r="F137" s="9"/>
    </row>
    <row r="138" spans="1:6">
      <c r="A138" s="8"/>
      <c r="B138" s="18" t="s">
        <v>118</v>
      </c>
      <c r="C138" s="4"/>
      <c r="D138" s="11"/>
      <c r="E138" s="11"/>
      <c r="F138" s="9"/>
    </row>
    <row r="139" spans="1:6">
      <c r="A139" s="26"/>
      <c r="B139" s="27" t="s">
        <v>119</v>
      </c>
      <c r="C139" s="28"/>
      <c r="D139" s="29"/>
      <c r="E139" s="29"/>
      <c r="F139" s="9"/>
    </row>
    <row r="140" spans="1:6">
      <c r="A140" s="30">
        <v>1</v>
      </c>
      <c r="B140" s="31" t="s">
        <v>120</v>
      </c>
      <c r="C140" s="30" t="s">
        <v>121</v>
      </c>
      <c r="D140" s="32">
        <v>10</v>
      </c>
      <c r="E140" s="33"/>
      <c r="F140" s="64">
        <f>E140*D140</f>
        <v>0</v>
      </c>
    </row>
    <row r="141" spans="1:6">
      <c r="A141" s="30">
        <v>2</v>
      </c>
      <c r="B141" s="31" t="s">
        <v>122</v>
      </c>
      <c r="C141" s="30" t="s">
        <v>17</v>
      </c>
      <c r="D141" s="32">
        <v>15</v>
      </c>
      <c r="E141" s="33"/>
      <c r="F141" s="64">
        <f t="shared" ref="F141:F149" si="11">E141*D141</f>
        <v>0</v>
      </c>
    </row>
    <row r="142" spans="1:6">
      <c r="A142" s="30">
        <v>3</v>
      </c>
      <c r="B142" s="31" t="s">
        <v>123</v>
      </c>
      <c r="C142" s="30" t="s">
        <v>124</v>
      </c>
      <c r="D142" s="32">
        <v>1</v>
      </c>
      <c r="E142" s="33"/>
      <c r="F142" s="64">
        <f t="shared" si="11"/>
        <v>0</v>
      </c>
    </row>
    <row r="143" spans="1:6">
      <c r="A143" s="30">
        <v>4</v>
      </c>
      <c r="B143" s="31" t="s">
        <v>125</v>
      </c>
      <c r="C143" s="30" t="s">
        <v>124</v>
      </c>
      <c r="D143" s="32">
        <v>1</v>
      </c>
      <c r="E143" s="33"/>
      <c r="F143" s="64">
        <f t="shared" si="11"/>
        <v>0</v>
      </c>
    </row>
    <row r="144" spans="1:6">
      <c r="A144" s="30">
        <v>5</v>
      </c>
      <c r="B144" s="31" t="s">
        <v>126</v>
      </c>
      <c r="C144" s="30" t="s">
        <v>124</v>
      </c>
      <c r="D144" s="32">
        <v>4</v>
      </c>
      <c r="E144" s="33"/>
      <c r="F144" s="64">
        <f t="shared" si="11"/>
        <v>0</v>
      </c>
    </row>
    <row r="145" spans="1:6">
      <c r="A145" s="30">
        <v>6</v>
      </c>
      <c r="B145" s="31" t="s">
        <v>127</v>
      </c>
      <c r="C145" s="30" t="s">
        <v>124</v>
      </c>
      <c r="D145" s="32">
        <v>1</v>
      </c>
      <c r="E145" s="33"/>
      <c r="F145" s="64">
        <f t="shared" si="11"/>
        <v>0</v>
      </c>
    </row>
    <row r="146" spans="1:6">
      <c r="A146" s="30">
        <v>7</v>
      </c>
      <c r="B146" s="31" t="s">
        <v>128</v>
      </c>
      <c r="C146" s="30" t="s">
        <v>124</v>
      </c>
      <c r="D146" s="32">
        <v>3</v>
      </c>
      <c r="E146" s="33"/>
      <c r="F146" s="64">
        <f t="shared" si="11"/>
        <v>0</v>
      </c>
    </row>
    <row r="147" spans="1:6">
      <c r="A147" s="30">
        <v>8</v>
      </c>
      <c r="B147" s="31" t="s">
        <v>129</v>
      </c>
      <c r="C147" s="30" t="s">
        <v>124</v>
      </c>
      <c r="D147" s="32">
        <v>2</v>
      </c>
      <c r="E147" s="33"/>
      <c r="F147" s="64">
        <f t="shared" si="11"/>
        <v>0</v>
      </c>
    </row>
    <row r="148" spans="1:6">
      <c r="A148" s="30">
        <v>9</v>
      </c>
      <c r="B148" s="31" t="s">
        <v>130</v>
      </c>
      <c r="C148" s="30" t="s">
        <v>124</v>
      </c>
      <c r="D148" s="32">
        <v>6</v>
      </c>
      <c r="E148" s="33"/>
      <c r="F148" s="64">
        <f t="shared" si="11"/>
        <v>0</v>
      </c>
    </row>
    <row r="149" spans="1:6">
      <c r="A149" s="30">
        <v>10</v>
      </c>
      <c r="B149" s="31" t="s">
        <v>131</v>
      </c>
      <c r="C149" s="30" t="s">
        <v>17</v>
      </c>
      <c r="D149" s="32">
        <v>25</v>
      </c>
      <c r="E149" s="33"/>
      <c r="F149" s="64">
        <f t="shared" si="11"/>
        <v>0</v>
      </c>
    </row>
    <row r="150" spans="1:6">
      <c r="A150" s="8"/>
      <c r="B150" s="18"/>
      <c r="C150" s="4"/>
      <c r="D150" s="11"/>
      <c r="E150" s="11"/>
      <c r="F150" s="9"/>
    </row>
    <row r="151" spans="1:6">
      <c r="A151" s="26"/>
      <c r="B151" s="27" t="s">
        <v>132</v>
      </c>
      <c r="C151" s="28"/>
      <c r="D151" s="34"/>
      <c r="E151" s="35"/>
      <c r="F151" s="9"/>
    </row>
    <row r="152" spans="1:6">
      <c r="A152" s="30">
        <v>1</v>
      </c>
      <c r="B152" s="31" t="s">
        <v>133</v>
      </c>
      <c r="C152" s="30" t="s">
        <v>124</v>
      </c>
      <c r="D152" s="32">
        <v>4</v>
      </c>
      <c r="E152" s="36"/>
      <c r="F152" s="64">
        <f>E152*D152</f>
        <v>0</v>
      </c>
    </row>
    <row r="153" spans="1:6">
      <c r="A153" s="30">
        <v>2</v>
      </c>
      <c r="B153" s="31" t="s">
        <v>134</v>
      </c>
      <c r="C153" s="30" t="s">
        <v>121</v>
      </c>
      <c r="D153" s="32">
        <v>125</v>
      </c>
      <c r="E153" s="36"/>
      <c r="F153" s="64">
        <f t="shared" ref="F153:F159" si="12">E153*D153</f>
        <v>0</v>
      </c>
    </row>
    <row r="154" spans="1:6">
      <c r="A154" s="30">
        <v>3</v>
      </c>
      <c r="B154" s="31" t="s">
        <v>135</v>
      </c>
      <c r="C154" s="30" t="s">
        <v>17</v>
      </c>
      <c r="D154" s="32">
        <v>125</v>
      </c>
      <c r="E154" s="36"/>
      <c r="F154" s="64">
        <f t="shared" si="12"/>
        <v>0</v>
      </c>
    </row>
    <row r="155" spans="1:6">
      <c r="A155" s="30">
        <v>4</v>
      </c>
      <c r="B155" s="31" t="s">
        <v>136</v>
      </c>
      <c r="C155" s="30" t="s">
        <v>21</v>
      </c>
      <c r="D155" s="32">
        <v>0.30000000000000004</v>
      </c>
      <c r="E155" s="36"/>
      <c r="F155" s="64">
        <f t="shared" si="12"/>
        <v>0</v>
      </c>
    </row>
    <row r="156" spans="1:6">
      <c r="A156" s="30">
        <v>5</v>
      </c>
      <c r="B156" s="31" t="s">
        <v>137</v>
      </c>
      <c r="C156" s="30" t="s">
        <v>121</v>
      </c>
      <c r="D156" s="32">
        <v>8</v>
      </c>
      <c r="E156" s="36"/>
      <c r="F156" s="64">
        <f t="shared" si="12"/>
        <v>0</v>
      </c>
    </row>
    <row r="157" spans="1:6">
      <c r="A157" s="30">
        <v>6</v>
      </c>
      <c r="B157" s="31" t="s">
        <v>138</v>
      </c>
      <c r="C157" s="30" t="s">
        <v>17</v>
      </c>
      <c r="D157" s="37">
        <v>89</v>
      </c>
      <c r="E157" s="36"/>
      <c r="F157" s="64">
        <f t="shared" si="12"/>
        <v>0</v>
      </c>
    </row>
    <row r="158" spans="1:6">
      <c r="A158" s="30">
        <v>7</v>
      </c>
      <c r="B158" s="31" t="s">
        <v>139</v>
      </c>
      <c r="C158" s="30" t="s">
        <v>9</v>
      </c>
      <c r="D158" s="32">
        <v>1.65</v>
      </c>
      <c r="E158" s="36"/>
      <c r="F158" s="64">
        <f t="shared" si="12"/>
        <v>0</v>
      </c>
    </row>
    <row r="159" spans="1:6">
      <c r="A159" s="30">
        <v>8</v>
      </c>
      <c r="B159" s="31" t="s">
        <v>140</v>
      </c>
      <c r="C159" s="30" t="s">
        <v>9</v>
      </c>
      <c r="D159" s="32">
        <v>1.65</v>
      </c>
      <c r="E159" s="36"/>
      <c r="F159" s="64">
        <f t="shared" si="12"/>
        <v>0</v>
      </c>
    </row>
    <row r="160" spans="1:6">
      <c r="A160" s="56">
        <v>9</v>
      </c>
      <c r="B160" s="58" t="s">
        <v>141</v>
      </c>
      <c r="C160" s="56" t="s">
        <v>124</v>
      </c>
      <c r="D160" s="56">
        <v>9</v>
      </c>
      <c r="E160" s="60"/>
      <c r="F160" s="65">
        <f>E160*D160</f>
        <v>0</v>
      </c>
    </row>
    <row r="161" spans="1:6">
      <c r="A161" s="57"/>
      <c r="B161" s="59"/>
      <c r="C161" s="57"/>
      <c r="D161" s="57"/>
      <c r="E161" s="61"/>
      <c r="F161" s="66"/>
    </row>
    <row r="162" spans="1:6">
      <c r="A162" s="30">
        <v>10</v>
      </c>
      <c r="B162" s="31" t="s">
        <v>142</v>
      </c>
      <c r="C162" s="30" t="s">
        <v>124</v>
      </c>
      <c r="D162" s="32">
        <v>9</v>
      </c>
      <c r="E162" s="36"/>
      <c r="F162" s="64">
        <f>E162*D162</f>
        <v>0</v>
      </c>
    </row>
    <row r="163" spans="1:6">
      <c r="A163" s="30">
        <v>11</v>
      </c>
      <c r="B163" s="31" t="s">
        <v>127</v>
      </c>
      <c r="C163" s="30" t="s">
        <v>124</v>
      </c>
      <c r="D163" s="32">
        <v>5</v>
      </c>
      <c r="E163" s="36"/>
      <c r="F163" s="64">
        <f t="shared" ref="F163:F168" si="13">E163*D163</f>
        <v>0</v>
      </c>
    </row>
    <row r="164" spans="1:6">
      <c r="A164" s="30">
        <v>12</v>
      </c>
      <c r="B164" s="31" t="s">
        <v>128</v>
      </c>
      <c r="C164" s="30" t="s">
        <v>124</v>
      </c>
      <c r="D164" s="32">
        <v>6</v>
      </c>
      <c r="E164" s="36"/>
      <c r="F164" s="64">
        <f t="shared" si="13"/>
        <v>0</v>
      </c>
    </row>
    <row r="165" spans="1:6">
      <c r="A165" s="30">
        <v>13</v>
      </c>
      <c r="B165" s="31" t="s">
        <v>143</v>
      </c>
      <c r="C165" s="30" t="s">
        <v>124</v>
      </c>
      <c r="D165" s="32">
        <v>52</v>
      </c>
      <c r="E165" s="36"/>
      <c r="F165" s="64">
        <f t="shared" si="13"/>
        <v>0</v>
      </c>
    </row>
    <row r="166" spans="1:6">
      <c r="A166" s="30">
        <v>14</v>
      </c>
      <c r="B166" s="31" t="s">
        <v>144</v>
      </c>
      <c r="C166" s="30" t="s">
        <v>124</v>
      </c>
      <c r="D166" s="32">
        <v>108</v>
      </c>
      <c r="E166" s="36"/>
      <c r="F166" s="64">
        <f t="shared" si="13"/>
        <v>0</v>
      </c>
    </row>
    <row r="167" spans="1:6">
      <c r="A167" s="30">
        <v>15</v>
      </c>
      <c r="B167" s="31" t="s">
        <v>145</v>
      </c>
      <c r="C167" s="30" t="s">
        <v>17</v>
      </c>
      <c r="D167" s="32">
        <v>52</v>
      </c>
      <c r="E167" s="36"/>
      <c r="F167" s="64">
        <f t="shared" si="13"/>
        <v>0</v>
      </c>
    </row>
    <row r="168" spans="1:6">
      <c r="A168" s="30">
        <v>16</v>
      </c>
      <c r="B168" s="31" t="s">
        <v>146</v>
      </c>
      <c r="C168" s="30" t="s">
        <v>17</v>
      </c>
      <c r="D168" s="32">
        <v>125</v>
      </c>
      <c r="E168" s="36"/>
      <c r="F168" s="64">
        <f t="shared" si="13"/>
        <v>0</v>
      </c>
    </row>
    <row r="169" spans="1:6">
      <c r="A169" s="30"/>
      <c r="B169" s="31"/>
      <c r="C169" s="30"/>
      <c r="D169" s="32"/>
      <c r="E169" s="36"/>
      <c r="F169" s="9"/>
    </row>
    <row r="170" spans="1:6">
      <c r="A170" s="51"/>
      <c r="B170" s="38"/>
      <c r="C170" s="38"/>
      <c r="D170" s="39"/>
      <c r="E170" s="67"/>
      <c r="F170" s="68">
        <f>SUM(F8:F168)</f>
        <v>0</v>
      </c>
    </row>
    <row r="171" spans="1:6" ht="27">
      <c r="A171" s="52"/>
      <c r="B171" s="40"/>
      <c r="C171" s="40"/>
      <c r="D171" s="41"/>
      <c r="E171" s="42" t="s">
        <v>150</v>
      </c>
      <c r="F171" s="69">
        <f>F170*5/100</f>
        <v>0</v>
      </c>
    </row>
    <row r="172" spans="1:6">
      <c r="A172" s="52"/>
      <c r="B172" s="40"/>
      <c r="C172" s="40"/>
      <c r="D172" s="41"/>
      <c r="E172" s="42" t="s">
        <v>147</v>
      </c>
      <c r="F172" s="69">
        <f>SUM(F170:F171)</f>
        <v>0</v>
      </c>
    </row>
    <row r="173" spans="1:6">
      <c r="A173" s="52"/>
      <c r="B173" s="40"/>
      <c r="C173" s="40"/>
      <c r="D173" s="41"/>
      <c r="E173" s="42" t="s">
        <v>148</v>
      </c>
      <c r="F173" s="69">
        <f>F172*20/100</f>
        <v>0</v>
      </c>
    </row>
    <row r="174" spans="1:6" ht="27">
      <c r="A174" s="53"/>
      <c r="B174" s="43"/>
      <c r="C174" s="43"/>
      <c r="D174" s="44"/>
      <c r="E174" s="42" t="s">
        <v>154</v>
      </c>
      <c r="F174" s="69">
        <f>SUM(F172:F173)</f>
        <v>0</v>
      </c>
    </row>
    <row r="175" spans="1:6">
      <c r="A175" s="51"/>
    </row>
    <row r="176" spans="1:6">
      <c r="A176" s="53"/>
      <c r="B176" s="54" t="s">
        <v>149</v>
      </c>
      <c r="C176" s="55"/>
      <c r="D176" s="55"/>
      <c r="E176" s="55"/>
      <c r="F176" s="55"/>
    </row>
  </sheetData>
  <mergeCells count="29">
    <mergeCell ref="A170:A174"/>
    <mergeCell ref="A175:A176"/>
    <mergeCell ref="B176:F176"/>
    <mergeCell ref="A160:A161"/>
    <mergeCell ref="B160:B161"/>
    <mergeCell ref="C160:C161"/>
    <mergeCell ref="D160:D161"/>
    <mergeCell ref="E160:E161"/>
    <mergeCell ref="F160:F161"/>
    <mergeCell ref="F12:F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A1:F2"/>
    <mergeCell ref="A3:F3"/>
    <mergeCell ref="A8:A9"/>
    <mergeCell ref="B8:B9"/>
    <mergeCell ref="C8:C9"/>
    <mergeCell ref="D8:D9"/>
    <mergeCell ref="E8:E9"/>
    <mergeCell ref="F8:F9"/>
  </mergeCells>
  <pageMargins left="0.32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2021-01-22T07:43:49Z</dcterms:modified>
</cp:coreProperties>
</file>